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5AD16F9F-2983-495A-A50E-9605C4DEE17D}" xr6:coauthVersionLast="45" xr6:coauthVersionMax="45" xr10:uidLastSave="{00000000-0000-0000-0000-000000000000}"/>
  <bookViews>
    <workbookView xWindow="-120" yWindow="-120" windowWidth="24240" windowHeight="13140" xr2:uid="{2BFCFCDE-C58F-432D-BCA9-F229A0A4ABE4}"/>
  </bookViews>
  <sheets>
    <sheet name="ДДА" sheetId="1" r:id="rId1"/>
  </sheets>
  <externalReferences>
    <externalReference r:id="rId2"/>
  </externalReferences>
  <definedNames>
    <definedName name="_xlnm._FilterDatabase" localSheetId="0" hidden="1">ДДА!$A$2:$H$6</definedName>
    <definedName name="LesCode">[1]Лесничества!$A$2:$B$2</definedName>
    <definedName name="LesName">[1]Лесничества!$A$2:$A$2</definedName>
    <definedName name="ВидыИспользования">[1]Словарь!$B$2:$B$18</definedName>
    <definedName name="КодВидИсп2">[1]Словарь!$B$2:$D$18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F35" i="1"/>
  <c r="H35" i="1" s="1"/>
  <c r="G35" i="1"/>
</calcChain>
</file>

<file path=xl/sharedStrings.xml><?xml version="1.0" encoding="utf-8"?>
<sst xmlns="http://schemas.openxmlformats.org/spreadsheetml/2006/main" count="102" uniqueCount="74">
  <si>
    <t>ИТОГО</t>
  </si>
  <si>
    <t>заготовка древесины</t>
  </si>
  <si>
    <t>№62 от 17.04.2008</t>
  </si>
  <si>
    <t>ООО "Алена"</t>
  </si>
  <si>
    <t>№ 107 от 02.06.2008</t>
  </si>
  <si>
    <t>ИП Якушев В.М.</t>
  </si>
  <si>
    <t>.531800007345</t>
  </si>
  <si>
    <t xml:space="preserve">№ 148 от 20.08.08 </t>
  </si>
  <si>
    <t>ООО Гарант</t>
  </si>
  <si>
    <t>№ 252 от 18.10.10</t>
  </si>
  <si>
    <t>ООО" Стройлес"</t>
  </si>
  <si>
    <t>№ 424 от 14.06.2016</t>
  </si>
  <si>
    <t>ООО "Стройлес"</t>
  </si>
  <si>
    <t>№ 294 от 11.01.11</t>
  </si>
  <si>
    <t>ООО "Левада"</t>
  </si>
  <si>
    <t>№441 от 04.12.2018г</t>
  </si>
  <si>
    <t>ООО "Лесресурсинвест"</t>
  </si>
  <si>
    <t>7814555540</t>
  </si>
  <si>
    <t>№321 от 21.09.2011г</t>
  </si>
  <si>
    <t>КФХ Смирнов А.В.</t>
  </si>
  <si>
    <t>531700178026</t>
  </si>
  <si>
    <t>№393 от 08.11.2013г</t>
  </si>
  <si>
    <t>КФХ Тохаев Х.Н.</t>
  </si>
  <si>
    <t>531700018022</t>
  </si>
  <si>
    <t>№ 282 от 14.10.2010</t>
  </si>
  <si>
    <t>ООО "Мста-Лес"</t>
  </si>
  <si>
    <t>№ 150 от 01.02.2008</t>
  </si>
  <si>
    <t>ООО "Техлес"</t>
  </si>
  <si>
    <t>№ 309 от 20.06.2011</t>
  </si>
  <si>
    <t>ООО Суборь</t>
  </si>
  <si>
    <t>строительство, реконструкция, эксплуатация линейных объектов</t>
  </si>
  <si>
    <t>№ 757/с от 04.10.2019</t>
  </si>
  <si>
    <t>ПАО "Газпром"</t>
  </si>
  <si>
    <t>№ 443 от 14.03.2019</t>
  </si>
  <si>
    <t>ООО "ЛЕСРЕСУРСИНВЕСТ"</t>
  </si>
  <si>
    <t>№442 от 12.02.2019</t>
  </si>
  <si>
    <t>№ 329 от 21.11.2011</t>
  </si>
  <si>
    <t>ООО "Акцент"</t>
  </si>
  <si>
    <t>осуществление геологического изучения недр, разведка и добыча полезных ископаемых</t>
  </si>
  <si>
    <t xml:space="preserve">№ 401/с </t>
  </si>
  <si>
    <t>ООО НПАО "Завод Сухих смесей "Стройкомфорт"</t>
  </si>
  <si>
    <t>№758/с от 04.10.2019</t>
  </si>
  <si>
    <t>№711/с от 15.08.2018</t>
  </si>
  <si>
    <t>ООО "Кварц-Инвест"</t>
  </si>
  <si>
    <t>№626/с от 27.01.2017</t>
  </si>
  <si>
    <t>ООО "НГК"</t>
  </si>
  <si>
    <t>№600/с от 30.09.2016</t>
  </si>
  <si>
    <t>ООО "ТСП"</t>
  </si>
  <si>
    <t>№434 от 11.07.2017</t>
  </si>
  <si>
    <t>ООО "Эко Вуд Новгород"</t>
  </si>
  <si>
    <t>№427 от 14.03.2017</t>
  </si>
  <si>
    <t>№341 от 20.03.2012</t>
  </si>
  <si>
    <t>ООО "Лесимпорт-В.Н."</t>
  </si>
  <si>
    <t>№229 от 09.12.2009</t>
  </si>
  <si>
    <t>ИП Емельянов Н.Е.</t>
  </si>
  <si>
    <t>.532101418168</t>
  </si>
  <si>
    <t>№9 от 28.01.2008</t>
  </si>
  <si>
    <t>ООО "Баланс"</t>
  </si>
  <si>
    <t>№448 от 29.10.2019</t>
  </si>
  <si>
    <t>ООО"Фирма"Сори"</t>
  </si>
  <si>
    <t>№227 от 30.04.2009</t>
  </si>
  <si>
    <t>ООО"Стройдеталь"</t>
  </si>
  <si>
    <t>5304004126</t>
  </si>
  <si>
    <t>Всего</t>
  </si>
  <si>
    <t>областной бюджет</t>
  </si>
  <si>
    <t>федеральный бюджет</t>
  </si>
  <si>
    <t>Сумма недоимки, в том числе ( руб)</t>
  </si>
  <si>
    <t>Вид использования лесов</t>
  </si>
  <si>
    <t>№ и дата договора</t>
  </si>
  <si>
    <t xml:space="preserve">Наименование арендатора </t>
  </si>
  <si>
    <t xml:space="preserve">ИНН </t>
  </si>
  <si>
    <t>№ п/п</t>
  </si>
  <si>
    <t>лесопользователей, имеющих задолженность  по действующим договорам аренды лесных участков       по состоянию на 01.05.2020 года</t>
  </si>
  <si>
    <t>Реестр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</si>
</sst>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 2 2_17-oper_новая" xfId="1" xr:uid="{36CC19A9-C3B4-477E-A596-B5CEC7B48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2-&#1086;&#1080;&#1087;%202019%20&#1075;&#1086;&#1076;/01.07.2019/2-OIP_v.9.3.1_&#1053;&#1086;&#1074;&#1075;&#1086;&#1088;&#1086;&#1076;&#1089;&#1082;&#1072;&#1103;%20&#1086;&#1073;&#1083;.%20&#105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  <cell r="B2" t="str">
            <v>01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025D-A4A8-45B0-8CB7-FEC39669C020}">
  <sheetPr>
    <pageSetUpPr fitToPage="1"/>
  </sheetPr>
  <dimension ref="A2:H35"/>
  <sheetViews>
    <sheetView tabSelected="1" zoomScale="80" zoomScaleNormal="80" workbookViewId="0">
      <selection activeCell="F17" sqref="F17"/>
    </sheetView>
  </sheetViews>
  <sheetFormatPr defaultRowHeight="15" x14ac:dyDescent="0.25"/>
  <cols>
    <col min="1" max="1" width="7.42578125" customWidth="1"/>
    <col min="2" max="2" width="22.85546875" customWidth="1"/>
    <col min="3" max="3" width="29.42578125" customWidth="1"/>
    <col min="4" max="4" width="18" customWidth="1"/>
    <col min="5" max="5" width="37.42578125" customWidth="1"/>
    <col min="6" max="6" width="18.42578125" customWidth="1"/>
    <col min="7" max="7" width="19" customWidth="1"/>
    <col min="8" max="8" width="18" customWidth="1"/>
    <col min="9" max="9" width="9.85546875" customWidth="1"/>
    <col min="10" max="10" width="56.5703125" customWidth="1"/>
  </cols>
  <sheetData>
    <row r="2" spans="1:8" ht="30" x14ac:dyDescent="0.4">
      <c r="B2" s="25" t="s">
        <v>73</v>
      </c>
      <c r="C2" s="25"/>
      <c r="D2" s="25"/>
      <c r="E2" s="25"/>
      <c r="F2" s="25"/>
      <c r="G2" s="25"/>
    </row>
    <row r="3" spans="1:8" ht="77.25" customHeight="1" x14ac:dyDescent="0.25">
      <c r="A3" s="24" t="s">
        <v>72</v>
      </c>
      <c r="B3" s="24"/>
      <c r="C3" s="24"/>
      <c r="D3" s="24"/>
      <c r="E3" s="24"/>
      <c r="F3" s="24"/>
      <c r="G3" s="24"/>
      <c r="H3" s="24"/>
    </row>
    <row r="4" spans="1:8" ht="16.5" customHeight="1" x14ac:dyDescent="0.25">
      <c r="A4" s="23" t="s">
        <v>71</v>
      </c>
      <c r="B4" s="23" t="s">
        <v>70</v>
      </c>
      <c r="C4" s="23" t="s">
        <v>69</v>
      </c>
      <c r="D4" s="23" t="s">
        <v>68</v>
      </c>
      <c r="E4" s="23" t="s">
        <v>67</v>
      </c>
      <c r="F4" s="22" t="s">
        <v>66</v>
      </c>
      <c r="G4" s="21"/>
      <c r="H4" s="20"/>
    </row>
    <row r="5" spans="1:8" ht="35.25" customHeight="1" x14ac:dyDescent="0.25">
      <c r="A5" s="19"/>
      <c r="B5" s="19"/>
      <c r="C5" s="19"/>
      <c r="D5" s="19"/>
      <c r="E5" s="19"/>
      <c r="F5" s="18"/>
      <c r="G5" s="17"/>
      <c r="H5" s="16"/>
    </row>
    <row r="6" spans="1:8" ht="37.5" x14ac:dyDescent="0.25">
      <c r="A6" s="15"/>
      <c r="B6" s="15"/>
      <c r="C6" s="15"/>
      <c r="D6" s="15"/>
      <c r="E6" s="15"/>
      <c r="F6" s="14" t="s">
        <v>65</v>
      </c>
      <c r="G6" s="13" t="s">
        <v>64</v>
      </c>
      <c r="H6" s="12" t="s">
        <v>63</v>
      </c>
    </row>
    <row r="7" spans="1:8" ht="31.5" x14ac:dyDescent="0.25">
      <c r="A7" s="9">
        <v>1</v>
      </c>
      <c r="B7" s="9" t="s">
        <v>62</v>
      </c>
      <c r="C7" s="10" t="s">
        <v>61</v>
      </c>
      <c r="D7" s="7" t="s">
        <v>60</v>
      </c>
      <c r="E7" s="6" t="s">
        <v>1</v>
      </c>
      <c r="F7" s="5">
        <v>259779.29</v>
      </c>
      <c r="G7" s="5">
        <v>0</v>
      </c>
      <c r="H7" s="5">
        <f>F7+G7:G7</f>
        <v>259779.29</v>
      </c>
    </row>
    <row r="8" spans="1:8" ht="31.5" x14ac:dyDescent="0.25">
      <c r="A8" s="9">
        <v>2</v>
      </c>
      <c r="B8" s="9">
        <v>5304003940</v>
      </c>
      <c r="C8" s="10" t="s">
        <v>59</v>
      </c>
      <c r="D8" s="7" t="s">
        <v>58</v>
      </c>
      <c r="E8" s="6" t="s">
        <v>1</v>
      </c>
      <c r="F8" s="5">
        <v>0</v>
      </c>
      <c r="G8" s="5">
        <v>1616377.12</v>
      </c>
      <c r="H8" s="5">
        <f>F8+G7:G8</f>
        <v>1616377.12</v>
      </c>
    </row>
    <row r="9" spans="1:8" ht="31.5" x14ac:dyDescent="0.25">
      <c r="A9" s="9">
        <v>3</v>
      </c>
      <c r="B9" s="9">
        <v>5321096134</v>
      </c>
      <c r="C9" s="10" t="s">
        <v>57</v>
      </c>
      <c r="D9" s="7" t="s">
        <v>56</v>
      </c>
      <c r="E9" s="6" t="s">
        <v>1</v>
      </c>
      <c r="F9" s="5">
        <v>103306.64</v>
      </c>
      <c r="G9" s="5">
        <v>61976.46</v>
      </c>
      <c r="H9" s="5">
        <f>F9+G8:G9</f>
        <v>165283.1</v>
      </c>
    </row>
    <row r="10" spans="1:8" ht="31.5" x14ac:dyDescent="0.25">
      <c r="A10" s="9">
        <v>4</v>
      </c>
      <c r="B10" s="9" t="s">
        <v>55</v>
      </c>
      <c r="C10" s="10" t="s">
        <v>54</v>
      </c>
      <c r="D10" s="7" t="s">
        <v>53</v>
      </c>
      <c r="E10" s="6" t="s">
        <v>1</v>
      </c>
      <c r="F10" s="5">
        <v>109669.83</v>
      </c>
      <c r="G10" s="5">
        <v>109669.83</v>
      </c>
      <c r="H10" s="5">
        <f>F10+G9:G10</f>
        <v>219339.66</v>
      </c>
    </row>
    <row r="11" spans="1:8" ht="31.5" x14ac:dyDescent="0.25">
      <c r="A11" s="9">
        <v>5</v>
      </c>
      <c r="B11" s="9">
        <v>5310016786</v>
      </c>
      <c r="C11" s="10" t="s">
        <v>52</v>
      </c>
      <c r="D11" s="7" t="s">
        <v>51</v>
      </c>
      <c r="E11" s="6" t="s">
        <v>1</v>
      </c>
      <c r="F11" s="5">
        <v>436779.76</v>
      </c>
      <c r="G11" s="5">
        <v>261570.89</v>
      </c>
      <c r="H11" s="5">
        <f>F11+G10:G11</f>
        <v>698350.65</v>
      </c>
    </row>
    <row r="12" spans="1:8" ht="31.5" x14ac:dyDescent="0.25">
      <c r="A12" s="9">
        <v>6</v>
      </c>
      <c r="B12" s="9">
        <v>5321184334</v>
      </c>
      <c r="C12" s="10" t="s">
        <v>49</v>
      </c>
      <c r="D12" s="7" t="s">
        <v>50</v>
      </c>
      <c r="E12" s="6" t="s">
        <v>1</v>
      </c>
      <c r="F12" s="5">
        <v>14508.08</v>
      </c>
      <c r="G12" s="5">
        <v>9865.3799999999992</v>
      </c>
      <c r="H12" s="5">
        <f>F12+G11:G12</f>
        <v>24373.46</v>
      </c>
    </row>
    <row r="13" spans="1:8" ht="31.5" x14ac:dyDescent="0.25">
      <c r="A13" s="9">
        <v>7</v>
      </c>
      <c r="B13" s="9">
        <v>5321184334</v>
      </c>
      <c r="C13" s="10" t="s">
        <v>49</v>
      </c>
      <c r="D13" s="7" t="s">
        <v>48</v>
      </c>
      <c r="E13" s="6" t="s">
        <v>1</v>
      </c>
      <c r="F13" s="5">
        <v>412093.44</v>
      </c>
      <c r="G13" s="5">
        <v>247256.08</v>
      </c>
      <c r="H13" s="5">
        <f>F13+G12:G13</f>
        <v>659349.52</v>
      </c>
    </row>
    <row r="14" spans="1:8" ht="47.25" x14ac:dyDescent="0.25">
      <c r="A14" s="9">
        <v>8</v>
      </c>
      <c r="B14" s="9">
        <v>5321139645</v>
      </c>
      <c r="C14" s="10" t="s">
        <v>47</v>
      </c>
      <c r="D14" s="7" t="s">
        <v>46</v>
      </c>
      <c r="E14" s="6" t="s">
        <v>38</v>
      </c>
      <c r="F14" s="5">
        <v>63323.47</v>
      </c>
      <c r="G14" s="5">
        <v>0</v>
      </c>
      <c r="H14" s="5">
        <f>F14+G13:G14</f>
        <v>63323.47</v>
      </c>
    </row>
    <row r="15" spans="1:8" ht="47.25" x14ac:dyDescent="0.25">
      <c r="A15" s="9">
        <v>9</v>
      </c>
      <c r="B15" s="9">
        <v>5321170123</v>
      </c>
      <c r="C15" s="10" t="s">
        <v>45</v>
      </c>
      <c r="D15" s="7" t="s">
        <v>44</v>
      </c>
      <c r="E15" s="6" t="s">
        <v>38</v>
      </c>
      <c r="F15" s="5">
        <v>54566.31</v>
      </c>
      <c r="G15" s="5">
        <v>0</v>
      </c>
      <c r="H15" s="5">
        <f>F15+G14:G15</f>
        <v>54566.31</v>
      </c>
    </row>
    <row r="16" spans="1:8" ht="47.25" x14ac:dyDescent="0.25">
      <c r="A16" s="9">
        <v>10</v>
      </c>
      <c r="B16" s="9">
        <v>5321192744</v>
      </c>
      <c r="C16" s="10" t="s">
        <v>43</v>
      </c>
      <c r="D16" s="7" t="s">
        <v>42</v>
      </c>
      <c r="E16" s="6" t="s">
        <v>38</v>
      </c>
      <c r="F16" s="5">
        <v>491.91</v>
      </c>
      <c r="G16" s="5">
        <v>0</v>
      </c>
      <c r="H16" s="5">
        <f>F16+G15:G16</f>
        <v>491.91</v>
      </c>
    </row>
    <row r="17" spans="1:8" ht="36" customHeight="1" x14ac:dyDescent="0.25">
      <c r="A17" s="9">
        <v>11</v>
      </c>
      <c r="B17" s="9">
        <v>7736050003</v>
      </c>
      <c r="C17" s="10" t="s">
        <v>32</v>
      </c>
      <c r="D17" s="7" t="s">
        <v>41</v>
      </c>
      <c r="E17" s="6" t="s">
        <v>30</v>
      </c>
      <c r="F17" s="5">
        <v>1922.57</v>
      </c>
      <c r="G17" s="5">
        <v>0</v>
      </c>
      <c r="H17" s="5">
        <f>F17+G16:G17</f>
        <v>1922.57</v>
      </c>
    </row>
    <row r="18" spans="1:8" ht="47.25" x14ac:dyDescent="0.25">
      <c r="A18" s="9">
        <v>12</v>
      </c>
      <c r="B18" s="9">
        <v>7725370690</v>
      </c>
      <c r="C18" s="10" t="s">
        <v>40</v>
      </c>
      <c r="D18" s="7" t="s">
        <v>39</v>
      </c>
      <c r="E18" s="6" t="s">
        <v>38</v>
      </c>
      <c r="F18" s="5">
        <v>235735.72</v>
      </c>
      <c r="G18" s="5">
        <v>0</v>
      </c>
      <c r="H18" s="5">
        <f>F18+G17:G18</f>
        <v>235735.72</v>
      </c>
    </row>
    <row r="19" spans="1:8" ht="31.5" x14ac:dyDescent="0.25">
      <c r="A19" s="9">
        <v>13</v>
      </c>
      <c r="B19" s="9">
        <v>5307007781</v>
      </c>
      <c r="C19" s="10" t="s">
        <v>37</v>
      </c>
      <c r="D19" s="7" t="s">
        <v>36</v>
      </c>
      <c r="E19" s="6" t="s">
        <v>1</v>
      </c>
      <c r="F19" s="5">
        <v>25835.32</v>
      </c>
      <c r="G19" s="5">
        <v>40311.32</v>
      </c>
      <c r="H19" s="5">
        <f>F19+G18:G19</f>
        <v>66146.64</v>
      </c>
    </row>
    <row r="20" spans="1:8" ht="31.5" x14ac:dyDescent="0.25">
      <c r="A20" s="9">
        <v>14</v>
      </c>
      <c r="B20" s="9">
        <v>5307007781</v>
      </c>
      <c r="C20" s="10" t="s">
        <v>34</v>
      </c>
      <c r="D20" s="7" t="s">
        <v>35</v>
      </c>
      <c r="E20" s="6" t="s">
        <v>1</v>
      </c>
      <c r="F20" s="5">
        <v>0</v>
      </c>
      <c r="G20" s="5">
        <v>0</v>
      </c>
      <c r="H20" s="5">
        <f>F20+G19:G20</f>
        <v>0</v>
      </c>
    </row>
    <row r="21" spans="1:8" ht="30.75" customHeight="1" x14ac:dyDescent="0.25">
      <c r="A21" s="9">
        <v>15</v>
      </c>
      <c r="B21" s="9">
        <v>5307007781</v>
      </c>
      <c r="C21" s="10" t="s">
        <v>34</v>
      </c>
      <c r="D21" s="7" t="s">
        <v>33</v>
      </c>
      <c r="E21" s="6" t="s">
        <v>1</v>
      </c>
      <c r="F21" s="5">
        <v>0</v>
      </c>
      <c r="G21" s="5">
        <v>539082.4</v>
      </c>
      <c r="H21" s="5">
        <f>F21+G20:G21</f>
        <v>539082.4</v>
      </c>
    </row>
    <row r="22" spans="1:8" ht="31.5" x14ac:dyDescent="0.25">
      <c r="A22" s="9">
        <v>16</v>
      </c>
      <c r="B22" s="9">
        <v>7736050003</v>
      </c>
      <c r="C22" s="10" t="s">
        <v>32</v>
      </c>
      <c r="D22" s="7" t="s">
        <v>31</v>
      </c>
      <c r="E22" s="6" t="s">
        <v>30</v>
      </c>
      <c r="F22" s="5">
        <v>797.32</v>
      </c>
      <c r="G22" s="5">
        <v>0</v>
      </c>
      <c r="H22" s="5">
        <f>F22+G21:G22</f>
        <v>797.32</v>
      </c>
    </row>
    <row r="23" spans="1:8" ht="31.5" x14ac:dyDescent="0.25">
      <c r="A23" s="9">
        <v>17</v>
      </c>
      <c r="B23" s="9">
        <v>5304005916</v>
      </c>
      <c r="C23" s="10" t="s">
        <v>29</v>
      </c>
      <c r="D23" s="7" t="s">
        <v>28</v>
      </c>
      <c r="E23" s="6" t="s">
        <v>1</v>
      </c>
      <c r="F23" s="5">
        <v>190030.37</v>
      </c>
      <c r="G23" s="5">
        <v>129218.3</v>
      </c>
      <c r="H23" s="5">
        <f>F23+G22:G23</f>
        <v>319248.67</v>
      </c>
    </row>
    <row r="24" spans="1:8" ht="31.5" x14ac:dyDescent="0.25">
      <c r="A24" s="9">
        <v>18</v>
      </c>
      <c r="B24" s="9">
        <v>5316004723</v>
      </c>
      <c r="C24" s="10" t="s">
        <v>27</v>
      </c>
      <c r="D24" s="7" t="s">
        <v>26</v>
      </c>
      <c r="E24" s="6" t="s">
        <v>1</v>
      </c>
      <c r="F24" s="5">
        <v>305064.21000000002</v>
      </c>
      <c r="G24" s="5">
        <v>183038.53</v>
      </c>
      <c r="H24" s="5">
        <f>F24+G23:G24</f>
        <v>488102.74</v>
      </c>
    </row>
    <row r="25" spans="1:8" ht="31.5" x14ac:dyDescent="0.25">
      <c r="A25" s="9">
        <v>19</v>
      </c>
      <c r="B25" s="9">
        <v>5307007340</v>
      </c>
      <c r="C25" s="10" t="s">
        <v>25</v>
      </c>
      <c r="D25" s="7" t="s">
        <v>24</v>
      </c>
      <c r="E25" s="6" t="s">
        <v>1</v>
      </c>
      <c r="F25" s="5">
        <v>112483.8</v>
      </c>
      <c r="G25" s="5">
        <v>76488.98</v>
      </c>
      <c r="H25" s="5">
        <f>F25+G24:G25</f>
        <v>188972.78</v>
      </c>
    </row>
    <row r="26" spans="1:8" ht="31.5" x14ac:dyDescent="0.25">
      <c r="A26" s="9">
        <v>20</v>
      </c>
      <c r="B26" s="9" t="s">
        <v>23</v>
      </c>
      <c r="C26" s="11" t="s">
        <v>22</v>
      </c>
      <c r="D26" s="7" t="s">
        <v>21</v>
      </c>
      <c r="E26" s="6" t="s">
        <v>1</v>
      </c>
      <c r="F26" s="5">
        <v>112944.68</v>
      </c>
      <c r="G26" s="5">
        <v>835855.74</v>
      </c>
      <c r="H26" s="5">
        <f>F26+G25:G26</f>
        <v>948800.41999999993</v>
      </c>
    </row>
    <row r="27" spans="1:8" ht="31.5" x14ac:dyDescent="0.25">
      <c r="A27" s="9">
        <v>21</v>
      </c>
      <c r="B27" s="9" t="s">
        <v>20</v>
      </c>
      <c r="C27" s="11" t="s">
        <v>19</v>
      </c>
      <c r="D27" s="7" t="s">
        <v>18</v>
      </c>
      <c r="E27" s="6" t="s">
        <v>1</v>
      </c>
      <c r="F27" s="5">
        <v>14804.46</v>
      </c>
      <c r="G27" s="5">
        <v>17165.12</v>
      </c>
      <c r="H27" s="5">
        <f>F27+G26:G27</f>
        <v>31969.579999999998</v>
      </c>
    </row>
    <row r="28" spans="1:8" ht="31.5" x14ac:dyDescent="0.25">
      <c r="A28" s="9">
        <v>22</v>
      </c>
      <c r="B28" s="9" t="s">
        <v>17</v>
      </c>
      <c r="C28" s="11" t="s">
        <v>16</v>
      </c>
      <c r="D28" s="7" t="s">
        <v>15</v>
      </c>
      <c r="E28" s="6" t="s">
        <v>1</v>
      </c>
      <c r="F28" s="5">
        <v>0</v>
      </c>
      <c r="G28" s="5">
        <v>560816.39</v>
      </c>
      <c r="H28" s="5">
        <f>F28+G27:G28</f>
        <v>560816.39</v>
      </c>
    </row>
    <row r="29" spans="1:8" ht="31.5" x14ac:dyDescent="0.25">
      <c r="A29" s="9">
        <v>23</v>
      </c>
      <c r="B29" s="9">
        <v>4703154097</v>
      </c>
      <c r="C29" s="11" t="s">
        <v>14</v>
      </c>
      <c r="D29" s="7" t="s">
        <v>13</v>
      </c>
      <c r="E29" s="6" t="s">
        <v>1</v>
      </c>
      <c r="F29" s="5">
        <v>1038649.95</v>
      </c>
      <c r="G29" s="5">
        <v>623190.01</v>
      </c>
      <c r="H29" s="5">
        <f>F29+G28:G29</f>
        <v>1661839.96</v>
      </c>
    </row>
    <row r="30" spans="1:8" ht="31.5" x14ac:dyDescent="0.25">
      <c r="A30" s="9">
        <v>24</v>
      </c>
      <c r="B30" s="9">
        <v>5318009406</v>
      </c>
      <c r="C30" s="10" t="s">
        <v>12</v>
      </c>
      <c r="D30" s="7" t="s">
        <v>11</v>
      </c>
      <c r="E30" s="6" t="s">
        <v>1</v>
      </c>
      <c r="F30" s="5">
        <v>174674.64</v>
      </c>
      <c r="G30" s="5">
        <v>132752.56</v>
      </c>
      <c r="H30" s="5">
        <f>F30+G29:G30</f>
        <v>307427.20000000001</v>
      </c>
    </row>
    <row r="31" spans="1:8" ht="31.5" x14ac:dyDescent="0.25">
      <c r="A31" s="9">
        <v>25</v>
      </c>
      <c r="B31" s="9">
        <v>5318009406</v>
      </c>
      <c r="C31" s="8" t="s">
        <v>10</v>
      </c>
      <c r="D31" s="7" t="s">
        <v>9</v>
      </c>
      <c r="E31" s="6" t="s">
        <v>1</v>
      </c>
      <c r="F31" s="5">
        <v>56290.87</v>
      </c>
      <c r="G31" s="5">
        <v>110325.43</v>
      </c>
      <c r="H31" s="5">
        <f>F31+G30:G31</f>
        <v>166616.29999999999</v>
      </c>
    </row>
    <row r="32" spans="1:8" ht="31.5" x14ac:dyDescent="0.25">
      <c r="A32" s="9">
        <v>26</v>
      </c>
      <c r="B32" s="9">
        <v>7802408580</v>
      </c>
      <c r="C32" s="8" t="s">
        <v>8</v>
      </c>
      <c r="D32" s="7" t="s">
        <v>7</v>
      </c>
      <c r="E32" s="6" t="s">
        <v>1</v>
      </c>
      <c r="F32" s="5">
        <v>0</v>
      </c>
      <c r="G32" s="5">
        <v>90228.29</v>
      </c>
      <c r="H32" s="5">
        <f>F32+G31:G32</f>
        <v>90228.29</v>
      </c>
    </row>
    <row r="33" spans="1:8" ht="31.5" x14ac:dyDescent="0.25">
      <c r="A33" s="9">
        <v>27</v>
      </c>
      <c r="B33" s="9" t="s">
        <v>6</v>
      </c>
      <c r="C33" s="8" t="s">
        <v>5</v>
      </c>
      <c r="D33" s="7" t="s">
        <v>4</v>
      </c>
      <c r="E33" s="6" t="s">
        <v>1</v>
      </c>
      <c r="F33" s="5">
        <v>249345.56</v>
      </c>
      <c r="G33" s="5">
        <v>149588.13</v>
      </c>
      <c r="H33" s="5">
        <f>F33+G32:G33</f>
        <v>398933.69</v>
      </c>
    </row>
    <row r="34" spans="1:8" ht="31.5" x14ac:dyDescent="0.25">
      <c r="A34" s="9">
        <v>28</v>
      </c>
      <c r="B34" s="9">
        <v>5319003407</v>
      </c>
      <c r="C34" s="8" t="s">
        <v>3</v>
      </c>
      <c r="D34" s="7" t="s">
        <v>2</v>
      </c>
      <c r="E34" s="6" t="s">
        <v>1</v>
      </c>
      <c r="F34" s="5">
        <v>205000.26</v>
      </c>
      <c r="G34" s="5">
        <v>119647.4</v>
      </c>
      <c r="H34" s="5">
        <f>F34+G33:G34</f>
        <v>324647.66000000003</v>
      </c>
    </row>
    <row r="35" spans="1:8" ht="26.25" customHeight="1" x14ac:dyDescent="0.25">
      <c r="A35" s="4" t="s">
        <v>0</v>
      </c>
      <c r="B35" s="3"/>
      <c r="C35" s="3"/>
      <c r="D35" s="3"/>
      <c r="E35" s="2"/>
      <c r="F35" s="1">
        <f>SUM(F7:F34)</f>
        <v>4178098.46</v>
      </c>
      <c r="G35" s="1">
        <f>SUM(G7:G34)</f>
        <v>5914424.3599999985</v>
      </c>
      <c r="H35" s="1">
        <f>F35+G34:G35</f>
        <v>10092522.819999998</v>
      </c>
    </row>
  </sheetData>
  <mergeCells count="9">
    <mergeCell ref="A35:E35"/>
    <mergeCell ref="B2:G2"/>
    <mergeCell ref="A3:H3"/>
    <mergeCell ref="A4:A6"/>
    <mergeCell ref="B4:B6"/>
    <mergeCell ref="C4:C6"/>
    <mergeCell ref="D4:D6"/>
    <mergeCell ref="E4:E6"/>
    <mergeCell ref="F4:H5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2020-05-18T08:23:52Z</dcterms:created>
  <dcterms:modified xsi:type="dcterms:W3CDTF">2020-05-18T08:24:01Z</dcterms:modified>
</cp:coreProperties>
</file>