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ousenko-EV\Обмен\САЙТ\2020\01.09.2020\"/>
    </mc:Choice>
  </mc:AlternateContent>
  <bookViews>
    <workbookView xWindow="120" yWindow="75" windowWidth="19095" windowHeight="11760" activeTab="1"/>
  </bookViews>
  <sheets>
    <sheet name="ДДА" sheetId="11" r:id="rId1"/>
    <sheet name="РДА" sheetId="1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ДДА!$A$7:$H$19</definedName>
    <definedName name="LesCode">[1]Лесничества!$A$2:$B$2</definedName>
    <definedName name="LesName">[1]Лесничества!$A$2:$A$2</definedName>
    <definedName name="а">[2]Лесничества!$A$2:$A$2</definedName>
    <definedName name="аим">[3]Словарь!$B$2:$D$18</definedName>
    <definedName name="аипр">[3]Лесничества!$A$2:$A$2</definedName>
    <definedName name="вид">[4]Словарь!$B$2:$B$18</definedName>
    <definedName name="ВидыИспользования">#REF!</definedName>
    <definedName name="иии">[5]Лесничества!$A$2:$A$2</definedName>
    <definedName name="КодВидИсп">[6]Словарь!$A$2:$C$18</definedName>
    <definedName name="КодВидИсп2">[4]Словарь!$B$2:$D$18</definedName>
    <definedName name="ле">[7]Лесничества!$A$2:$A$19</definedName>
    <definedName name="ор">[8]Лесничества!$A$2:$A$2</definedName>
    <definedName name="пп">[9]Словарь!$B$2:$B$18</definedName>
  </definedNames>
  <calcPr calcId="152511" refMode="R1C1"/>
</workbook>
</file>

<file path=xl/calcChain.xml><?xml version="1.0" encoding="utf-8"?>
<calcChain xmlns="http://schemas.openxmlformats.org/spreadsheetml/2006/main">
  <c r="F19" i="11" l="1"/>
  <c r="H11" i="11"/>
  <c r="H12" i="11"/>
  <c r="H15" i="12"/>
  <c r="I15" i="12"/>
  <c r="G15" i="12"/>
  <c r="I11" i="12"/>
  <c r="I10" i="12" l="1"/>
  <c r="I12" i="12"/>
  <c r="I9" i="12"/>
  <c r="G19" i="11" l="1"/>
  <c r="H8" i="11"/>
  <c r="H9" i="11"/>
  <c r="H10" i="11"/>
  <c r="H14" i="11"/>
  <c r="H15" i="11"/>
  <c r="H16" i="11"/>
  <c r="H17" i="11"/>
  <c r="H18" i="11"/>
  <c r="H7" i="11"/>
  <c r="H19" i="11" l="1"/>
</calcChain>
</file>

<file path=xl/sharedStrings.xml><?xml version="1.0" encoding="utf-8"?>
<sst xmlns="http://schemas.openxmlformats.org/spreadsheetml/2006/main" count="92" uniqueCount="64">
  <si>
    <t>Наименование лесопользователя</t>
  </si>
  <si>
    <t>Вид использования лесов</t>
  </si>
  <si>
    <t>№ п/п</t>
  </si>
  <si>
    <t>№ договора аренды</t>
  </si>
  <si>
    <t>ИНН</t>
  </si>
  <si>
    <t>ИТОГО</t>
  </si>
  <si>
    <t xml:space="preserve">Реестр лесопользователей, имеющих задолженность  по расторгнутым в 2020 году договорам аренды лесных участков  </t>
  </si>
  <si>
    <t>ООО "Дом"</t>
  </si>
  <si>
    <t>5306007556</t>
  </si>
  <si>
    <t>№ 123 от 30.07.2008</t>
  </si>
  <si>
    <t>заготовка древесины</t>
  </si>
  <si>
    <t>ООО "Лесимпорт-В.Н."</t>
  </si>
  <si>
    <t>5310016786</t>
  </si>
  <si>
    <t>531700018022</t>
  </si>
  <si>
    <t>ООО "Левада"</t>
  </si>
  <si>
    <t>ООО "Стройлес"</t>
  </si>
  <si>
    <t>ООО "Алена"</t>
  </si>
  <si>
    <t>5319003407</t>
  </si>
  <si>
    <t>строительство, реконструкция, эксплуатация линейных объектов</t>
  </si>
  <si>
    <t>ООО "Эста"</t>
  </si>
  <si>
    <t>5305006856</t>
  </si>
  <si>
    <t>осуществление геологического изучения недр, разведка и добыча полезных ископаемых</t>
  </si>
  <si>
    <t>ООО "Эко Вуд Новгород"</t>
  </si>
  <si>
    <t>5321184334</t>
  </si>
  <si>
    <t>ПАО "МРСК Северо-Запада"</t>
  </si>
  <si>
    <t>7802312751</t>
  </si>
  <si>
    <t>ООО "ЛесРесурсИнвест"</t>
  </si>
  <si>
    <t>7814555540</t>
  </si>
  <si>
    <t>ООО"Суборь"</t>
  </si>
  <si>
    <t>ИП Якушев ВМ</t>
  </si>
  <si>
    <t>531800007345</t>
  </si>
  <si>
    <t>ООО Форест</t>
  </si>
  <si>
    <t>4708009544</t>
  </si>
  <si>
    <t>№434/с от 19.12.2014</t>
  </si>
  <si>
    <t>№443 от14.03.2019</t>
  </si>
  <si>
    <t>Недоимка, в том числе,тыс. рублей</t>
  </si>
  <si>
    <t>федеральный бюджет</t>
  </si>
  <si>
    <t>областной бюджет</t>
  </si>
  <si>
    <t>Всего</t>
  </si>
  <si>
    <t>ООО"Фирма"Сори"</t>
  </si>
  <si>
    <t>№ 448 от 29.10.2019</t>
  </si>
  <si>
    <t>Недоимка, тыс. рублей</t>
  </si>
  <si>
    <t>ООО "Спец -ВН"</t>
  </si>
  <si>
    <t>5310018776</t>
  </si>
  <si>
    <t>ИП Тохаев Х.Н.</t>
  </si>
  <si>
    <t>№538/с    от    04.12.2015</t>
  </si>
  <si>
    <t>№252    от    18.10.2010</t>
  </si>
  <si>
    <t>№309    от    20.06.2011</t>
  </si>
  <si>
    <t>№158    от    23,06,2009</t>
  </si>
  <si>
    <t>№393    от    08.11.2013</t>
  </si>
  <si>
    <t>№107    от    02,06,2008</t>
  </si>
  <si>
    <t>№434    от    11.07.2017</t>
  </si>
  <si>
    <t>№341    от    20.03.2012</t>
  </si>
  <si>
    <t>№62    от    17.04.2008</t>
  </si>
  <si>
    <t>№424    от    16.06.2016</t>
  </si>
  <si>
    <t>№294    от    11.01.2011</t>
  </si>
  <si>
    <t>Реестр лесопользователей, имеющих задолженность  по действующим договорам аренды лесных участков  по состоянию на 01.09.2020</t>
  </si>
  <si>
    <t>ООО НПАО "Завод Сухих смесей "Стройкомфорт"</t>
  </si>
  <si>
    <t>№ 401/с  от 03.10.2014</t>
  </si>
  <si>
    <t>№441 от 04.12.2018</t>
  </si>
  <si>
    <t>ООО Техлес</t>
  </si>
  <si>
    <t>5316004723</t>
  </si>
  <si>
    <t>№773/с    от    24.04.2020</t>
  </si>
  <si>
    <t>№ 150 от 01.09.2008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</si>
</sst>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(* #,##0_);_(* \(#,##0\);_(* &quot;-&quot;_);_(@_)"/>
    <numFmt numFmtId="166" formatCode="_(* #,##0.00_);_(* \(#,##0.00\);_(* &quot;-&quot;??_);_(@_)"/>
    <numFmt numFmtId="167" formatCode="#,##0.00_р_."/>
    <numFmt numFmtId="168" formatCode="#,##0.00\ _₽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1" applyFont="1" applyFill="1" applyBorder="1" applyAlignment="1">
      <alignment horizontal="center" vertical="center" wrapText="1"/>
    </xf>
    <xf numFmtId="4" fontId="7" fillId="2" borderId="1" xfId="1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4" fontId="7" fillId="0" borderId="1" xfId="11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49" fontId="7" fillId="4" borderId="1" xfId="5" applyNumberFormat="1" applyFont="1" applyFill="1" applyBorder="1" applyAlignment="1" applyProtection="1">
      <alignment horizontal="left" vertical="center" wrapText="1"/>
      <protection locked="0"/>
    </xf>
    <xf numFmtId="0" fontId="7" fillId="0" borderId="1" xfId="5" applyNumberFormat="1" applyFont="1" applyFill="1" applyBorder="1" applyAlignment="1" applyProtection="1">
      <alignment horizontal="left" vertical="center" wrapText="1"/>
      <protection locked="0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8" fontId="10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167" fontId="4" fillId="0" borderId="2" xfId="0" applyNumberFormat="1" applyFont="1" applyBorder="1" applyAlignment="1">
      <alignment horizontal="center" vertical="center" wrapText="1"/>
    </xf>
    <xf numFmtId="167" fontId="4" fillId="0" borderId="3" xfId="0" applyNumberFormat="1" applyFont="1" applyBorder="1" applyAlignment="1">
      <alignment horizontal="center" vertical="center" wrapText="1"/>
    </xf>
    <xf numFmtId="167" fontId="4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4" fontId="7" fillId="0" borderId="6" xfId="11" applyNumberFormat="1" applyFont="1" applyBorder="1" applyAlignment="1">
      <alignment horizontal="center" vertical="center" wrapText="1"/>
    </xf>
    <xf numFmtId="168" fontId="10" fillId="0" borderId="6" xfId="0" applyNumberFormat="1" applyFont="1" applyBorder="1" applyAlignment="1">
      <alignment horizontal="center" vertical="center"/>
    </xf>
    <xf numFmtId="0" fontId="7" fillId="0" borderId="1" xfId="1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</cellXfs>
  <cellStyles count="24">
    <cellStyle name="Обычный" xfId="0" builtinId="0"/>
    <cellStyle name="Обычный 12" xfId="23"/>
    <cellStyle name="Обычный 2" xfId="1"/>
    <cellStyle name="Обычный 2 2" xfId="2"/>
    <cellStyle name="Обычный 2 2 2" xfId="3"/>
    <cellStyle name="Обычный 2 2 3" xfId="4"/>
    <cellStyle name="Обычный 2 2_17-oper_новая" xfId="5"/>
    <cellStyle name="Обычный 2 3" xfId="6"/>
    <cellStyle name="Обычный 2 4" xfId="7"/>
    <cellStyle name="Обычный 2 5" xfId="8"/>
    <cellStyle name="Обычный 2_5-LX" xfId="9"/>
    <cellStyle name="Обычный 3" xfId="10"/>
    <cellStyle name="Обычный 3 2" xfId="11"/>
    <cellStyle name="Обычный 3 3" xfId="12"/>
    <cellStyle name="Обычный 3 4" xfId="13"/>
    <cellStyle name="Обычный 3 5" xfId="14"/>
    <cellStyle name="Обычный 4 2" xfId="15"/>
    <cellStyle name="Тысячи [0]_sl100" xfId="16"/>
    <cellStyle name="Тысячи_sl100" xfId="17"/>
    <cellStyle name="Финансовый 3" xfId="18"/>
    <cellStyle name="Финансовый 3 3" xfId="19"/>
    <cellStyle name="Финансовый 3 4" xfId="20"/>
    <cellStyle name="Финансовый 3 7" xfId="21"/>
    <cellStyle name="Финансовый 3 9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6%20&#1075;&#1086;&#1076;\01.09.2016\2-OIP_v.9.1_&#1053;&#1086;&#1074;&#1075;&#1086;&#1088;&#1086;&#1076;&#1089;&#1082;&#1072;&#1103;%20&#1086;&#1073;&#1083;.%20&#1050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9.2018\2-OIP_v.9.3.1_&#1053;&#1086;&#1074;&#1075;&#1086;&#1088;&#1086;&#1076;&#1089;&#1082;&#1072;&#1103;%20&#1086;&#1073;&#1083;.%20&#105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7%20&#1075;&#1086;&#1076;\&#1085;&#1072;%2001.09.2017\2-OIP_v.9.3.1_&#1053;&#1086;&#1074;&#1075;&#1086;&#1088;&#1086;&#1076;&#1089;&#1082;&#1072;&#1103;%20&#1086;&#1073;&#1083;.%20&#1050;&#108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6%20&#1075;&#1086;&#1076;\&#1085;&#1072;%2001.07.2016\2-OIP_v.9.1_&#1053;&#1086;&#1074;&#1075;&#1086;&#1088;&#1086;&#1076;&#1089;&#1082;&#1072;&#1103;%20&#1086;&#1073;&#1083;.%20&#1050;&#108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7%20&#1075;&#1086;&#1076;\&#1085;&#1072;%2001.05.2017\2-OIP_v.9.1_&#1053;&#1086;&#1074;&#1075;&#1086;&#1088;&#1086;&#1076;&#1089;&#1082;&#1072;&#1103;%20&#1086;&#1073;&#1083;.%20&#1050;&#108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3.2018\2%20&#1057;&#1042;&#1054;&#1044;_&#1053;&#1086;&#1074;&#1075;&#1086;&#1088;&#1086;&#1076;&#1089;&#1082;&#1072;&#1103;%20&#1086;&#1073;&#1083;.%20&#105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\&#1086;&#1073;&#1084;&#1077;&#1085;2\&#1050;&#1072;&#1088;&#1087;&#1077;&#1085;&#1082;&#1086;&#1074;&#1072;\&#1076;&#1083;&#1103;%20&#1082;&#1072;&#1090;&#1080;\17-&#1086;&#1087;&#1077;&#1088;%20&#1086;&#1090;&#1095;&#1077;&#1090;&#1085;&#1072;&#1103;\2-&#1086;&#1080;&#1087;%202020\&#1085;&#1072;%2001.07.2020\2-OIP_&#1053;&#1086;&#1074;&#1075;&#1086;&#1088;&#1086;&#1076;&#1089;&#1082;&#1072;&#1103;%20&#1086;&#1073;&#108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2.2018\2-OIP_v.9.3.1_&#1053;&#1086;&#1074;&#1075;&#1086;&#1088;&#1086;&#1076;&#1089;&#1082;&#1072;&#1103;%20&#1086;&#1073;&#1083;.%20&#1050;&#108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1.2018\2-OIP_v.9.3.1_&#1053;&#1086;&#1074;&#1075;&#1086;&#1088;&#1086;&#1076;&#1089;&#1082;&#1072;&#1103;%20&#1086;&#1073;&#1083;.%20&#1050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90010 01 6000 140"/>
      <sheetName val="053 1 16 25071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 t="str">
            <v>Алтайское</v>
          </cell>
          <cell r="B2" t="str">
            <v>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Алтайское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Алтайское</v>
          </cell>
        </row>
      </sheetData>
      <sheetData sheetId="12"/>
      <sheetData sheetId="13">
        <row r="2">
          <cell r="B2" t="str">
            <v>Заготовка древесины</v>
          </cell>
          <cell r="C2">
            <v>1</v>
          </cell>
          <cell r="D2" t="str">
            <v>01</v>
          </cell>
        </row>
        <row r="3">
          <cell r="B3" t="str">
            <v>Заготовка живицы</v>
          </cell>
          <cell r="C3">
            <v>2</v>
          </cell>
          <cell r="D3" t="str">
            <v>13</v>
          </cell>
        </row>
        <row r="4">
          <cell r="B4" t="str">
            <v>Заготовка и сбор недревесных лесных ресурсов</v>
          </cell>
          <cell r="C4">
            <v>3</v>
          </cell>
          <cell r="D4" t="str">
            <v>14</v>
          </cell>
        </row>
        <row r="5">
          <cell r="B5" t="str">
            <v>Заготовка пищевых лесных ресурсов и сбор лекарственных растений</v>
          </cell>
          <cell r="C5">
            <v>4</v>
          </cell>
          <cell r="D5" t="str">
            <v>23</v>
          </cell>
        </row>
        <row r="6">
          <cell r="B6" t="str">
            <v>Осуществление видов деятельности в сфере охотничьего хозяйства</v>
          </cell>
          <cell r="C6">
            <v>5</v>
          </cell>
          <cell r="D6" t="str">
            <v>32</v>
          </cell>
        </row>
        <row r="7">
          <cell r="B7" t="str">
            <v>Ведение сельского хозяйства</v>
          </cell>
          <cell r="C7">
            <v>6</v>
          </cell>
          <cell r="D7" t="str">
            <v>33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  <cell r="D8" t="str">
            <v>40</v>
          </cell>
        </row>
        <row r="9">
          <cell r="B9" t="str">
            <v>Осуществление рекреационной деятельности</v>
          </cell>
          <cell r="C9">
            <v>8</v>
          </cell>
          <cell r="D9" t="str">
            <v>41</v>
          </cell>
        </row>
        <row r="10">
          <cell r="B10" t="str">
            <v>Создание лесных плантаций и их эксплуатация</v>
          </cell>
          <cell r="C10">
            <v>9</v>
          </cell>
          <cell r="D10" t="str">
            <v>42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  <cell r="D11" t="str">
            <v>43</v>
          </cell>
        </row>
        <row r="12">
          <cell r="B12" t="str">
            <v>Выращивание посадочного материала лесных растений (саженцев, сеянцев)</v>
          </cell>
          <cell r="C12">
            <v>11</v>
          </cell>
          <cell r="D12" t="str">
            <v>50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  <cell r="D13" t="str">
            <v>44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  <cell r="D14" t="str">
            <v>45</v>
          </cell>
        </row>
        <row r="15">
          <cell r="B15" t="str">
            <v>Строительство, реконструкция, эксплуатация линейных объектов</v>
          </cell>
          <cell r="C15">
            <v>14</v>
          </cell>
          <cell r="D15" t="str">
            <v>46</v>
          </cell>
        </row>
        <row r="16">
          <cell r="B16" t="str">
            <v>Переработка древесины и иных лесных ресурсов</v>
          </cell>
          <cell r="C16">
            <v>15</v>
          </cell>
          <cell r="D16" t="str">
            <v>47</v>
          </cell>
        </row>
        <row r="17">
          <cell r="B17" t="str">
            <v>Осуществление религиозной деятельности</v>
          </cell>
          <cell r="C17">
            <v>16</v>
          </cell>
          <cell r="D17" t="str">
            <v>48</v>
          </cell>
        </row>
        <row r="18"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  <cell r="D18" t="str">
            <v>49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90010 01 6000 140"/>
      <sheetName val="053 1 16 25071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B2" t="str">
            <v>Заготовка древесины</v>
          </cell>
          <cell r="C2">
            <v>1</v>
          </cell>
          <cell r="D2" t="str">
            <v>01</v>
          </cell>
        </row>
        <row r="3">
          <cell r="B3" t="str">
            <v>Заготовка живицы</v>
          </cell>
          <cell r="C3">
            <v>2</v>
          </cell>
          <cell r="D3" t="str">
            <v>13</v>
          </cell>
        </row>
        <row r="4">
          <cell r="B4" t="str">
            <v>Заготовка и сбор недревесных лесных ресурсов</v>
          </cell>
          <cell r="C4">
            <v>3</v>
          </cell>
          <cell r="D4" t="str">
            <v>14</v>
          </cell>
        </row>
        <row r="5">
          <cell r="B5" t="str">
            <v>Заготовка пищевых лесных ресурсов и сбор лекарственных растений</v>
          </cell>
          <cell r="C5">
            <v>4</v>
          </cell>
          <cell r="D5" t="str">
            <v>23</v>
          </cell>
        </row>
        <row r="6">
          <cell r="B6" t="str">
            <v>Осуществление видов деятельности в сфере охотничьего хозяйства</v>
          </cell>
          <cell r="C6">
            <v>5</v>
          </cell>
          <cell r="D6" t="str">
            <v>32</v>
          </cell>
        </row>
        <row r="7">
          <cell r="B7" t="str">
            <v>Ведение сельского хозяйства</v>
          </cell>
          <cell r="C7">
            <v>6</v>
          </cell>
          <cell r="D7" t="str">
            <v>33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  <cell r="D8" t="str">
            <v>40</v>
          </cell>
        </row>
        <row r="9">
          <cell r="B9" t="str">
            <v>Осуществление рекреационной деятельности</v>
          </cell>
          <cell r="C9">
            <v>8</v>
          </cell>
          <cell r="D9" t="str">
            <v>41</v>
          </cell>
        </row>
        <row r="10">
          <cell r="B10" t="str">
            <v>Создание лесных плантаций и их эксплуатация</v>
          </cell>
          <cell r="C10">
            <v>9</v>
          </cell>
          <cell r="D10" t="str">
            <v>42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  <cell r="D11" t="str">
            <v>43</v>
          </cell>
        </row>
        <row r="12">
          <cell r="B12" t="str">
            <v>Выращивание посадочного материала лесных растений (саженцев, сеянцев)</v>
          </cell>
          <cell r="C12">
            <v>11</v>
          </cell>
          <cell r="D12" t="str">
            <v>50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  <cell r="D13" t="str">
            <v>44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  <cell r="D14" t="str">
            <v>45</v>
          </cell>
        </row>
        <row r="15">
          <cell r="B15" t="str">
            <v>Строительство, реконструкция, эксплуатация линейных объектов</v>
          </cell>
          <cell r="C15">
            <v>14</v>
          </cell>
          <cell r="D15" t="str">
            <v>46</v>
          </cell>
        </row>
        <row r="16">
          <cell r="B16" t="str">
            <v>Переработка древесины и иных лесных ресурсов</v>
          </cell>
          <cell r="C16">
            <v>15</v>
          </cell>
          <cell r="D16" t="str">
            <v>47</v>
          </cell>
        </row>
        <row r="17">
          <cell r="B17" t="str">
            <v>Осуществление религиозной деятельности</v>
          </cell>
          <cell r="C17">
            <v>16</v>
          </cell>
          <cell r="D17" t="str">
            <v>48</v>
          </cell>
        </row>
        <row r="18"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  <cell r="D18" t="str">
            <v>49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90010 01 6000 140"/>
      <sheetName val="053 1 16 25071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>
        <row r="38">
          <cell r="L38">
            <v>73755.500000000029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Алтайское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01</v>
          </cell>
          <cell r="B2" t="str">
            <v>Заготовка древесины</v>
          </cell>
          <cell r="C2">
            <v>1</v>
          </cell>
        </row>
        <row r="3">
          <cell r="A3" t="str">
            <v>13</v>
          </cell>
          <cell r="B3" t="str">
            <v>Заготовка живицы</v>
          </cell>
          <cell r="C3">
            <v>2</v>
          </cell>
        </row>
        <row r="4">
          <cell r="A4" t="str">
            <v>14</v>
          </cell>
          <cell r="B4" t="str">
            <v>Заготовка и сбор недревесных лесных ресурсов</v>
          </cell>
          <cell r="C4">
            <v>3</v>
          </cell>
        </row>
        <row r="5">
          <cell r="A5" t="str">
            <v>23</v>
          </cell>
          <cell r="B5" t="str">
            <v>Заготовка пищевых лесных ресурсов и сбор лекарственных растений</v>
          </cell>
          <cell r="C5">
            <v>4</v>
          </cell>
        </row>
        <row r="6">
          <cell r="A6" t="str">
            <v>32</v>
          </cell>
          <cell r="B6" t="str">
            <v>Осуществление видов деятельности в сфере охотничьего хозяйства</v>
          </cell>
          <cell r="C6">
            <v>5</v>
          </cell>
        </row>
        <row r="7">
          <cell r="A7" t="str">
            <v>33</v>
          </cell>
          <cell r="B7" t="str">
            <v>Ведение сельского хозяйства</v>
          </cell>
          <cell r="C7">
            <v>6</v>
          </cell>
        </row>
        <row r="8">
          <cell r="A8" t="str">
            <v>40</v>
          </cell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</row>
        <row r="9">
          <cell r="A9" t="str">
            <v>41</v>
          </cell>
          <cell r="B9" t="str">
            <v>Осуществление рекреационной деятельности</v>
          </cell>
          <cell r="C9">
            <v>8</v>
          </cell>
        </row>
        <row r="10">
          <cell r="A10" t="str">
            <v>42</v>
          </cell>
          <cell r="B10" t="str">
            <v>Создание лесных плантаций и их эксплуатация</v>
          </cell>
          <cell r="C10">
            <v>9</v>
          </cell>
        </row>
        <row r="11">
          <cell r="A11" t="str">
            <v>43</v>
          </cell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</row>
        <row r="12">
          <cell r="A12" t="str">
            <v>50</v>
          </cell>
          <cell r="B12" t="str">
            <v>Выращивание посадочного материала лесных растений (саженцев, сеянцев)</v>
          </cell>
          <cell r="C12">
            <v>11</v>
          </cell>
        </row>
        <row r="13">
          <cell r="A13" t="str">
            <v>44</v>
          </cell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</row>
        <row r="14">
          <cell r="A14" t="str">
            <v>45</v>
          </cell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</row>
        <row r="15">
          <cell r="A15" t="str">
            <v>46</v>
          </cell>
          <cell r="B15" t="str">
            <v>Строительство, реконструкция, эксплуатация линейных объектов</v>
          </cell>
          <cell r="C15">
            <v>14</v>
          </cell>
        </row>
        <row r="16">
          <cell r="A16" t="str">
            <v>47</v>
          </cell>
          <cell r="B16" t="str">
            <v>Переработка древесины и иных лесных ресурсов</v>
          </cell>
          <cell r="C16">
            <v>15</v>
          </cell>
        </row>
        <row r="17">
          <cell r="A17" t="str">
            <v>48</v>
          </cell>
          <cell r="B17" t="str">
            <v>Осуществление религиозной деятельности</v>
          </cell>
          <cell r="C17">
            <v>16</v>
          </cell>
        </row>
        <row r="18">
          <cell r="A18" t="str">
            <v>49</v>
          </cell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2-ОИП"/>
      <sheetName val="04011_купля-продажа"/>
      <sheetName val="04012_аренда_действущие"/>
      <sheetName val="04012_аренда_расторгнутые"/>
      <sheetName val="04012_аренда_инвестпроекты"/>
      <sheetName val="возмещение_недоимок"/>
      <sheetName val="Сообщения"/>
      <sheetName val="Лесничества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Боровичское</v>
          </cell>
        </row>
        <row r="3">
          <cell r="A3" t="str">
            <v>Валдайское</v>
          </cell>
        </row>
        <row r="4">
          <cell r="A4" t="str">
            <v>Демянское</v>
          </cell>
        </row>
        <row r="5">
          <cell r="A5" t="str">
            <v>Крестецкое</v>
          </cell>
        </row>
        <row r="6">
          <cell r="A6" t="str">
            <v>Любытинское</v>
          </cell>
        </row>
        <row r="7">
          <cell r="A7" t="str">
            <v>Маловишерское</v>
          </cell>
        </row>
        <row r="8">
          <cell r="A8" t="str">
            <v>Маревское</v>
          </cell>
        </row>
        <row r="9">
          <cell r="A9" t="str">
            <v>Мошенское</v>
          </cell>
        </row>
        <row r="10">
          <cell r="A10" t="str">
            <v>Новгородское</v>
          </cell>
        </row>
        <row r="11">
          <cell r="A11" t="str">
            <v>Окуловское</v>
          </cell>
        </row>
        <row r="12">
          <cell r="A12" t="str">
            <v>Парфинское</v>
          </cell>
        </row>
        <row r="13">
          <cell r="A13" t="str">
            <v>Пестовское</v>
          </cell>
        </row>
        <row r="14">
          <cell r="A14" t="str">
            <v>Поддорское</v>
          </cell>
        </row>
        <row r="15">
          <cell r="A15" t="str">
            <v>Старорусское</v>
          </cell>
        </row>
        <row r="16">
          <cell r="A16" t="str">
            <v>Хвойнинское</v>
          </cell>
        </row>
        <row r="17">
          <cell r="A17" t="str">
            <v>Холмское</v>
          </cell>
        </row>
        <row r="18">
          <cell r="A18" t="str">
            <v>Чудовское</v>
          </cell>
        </row>
        <row r="19">
          <cell r="A19" t="str">
            <v>Шимское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Алтайское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Заготовка древесины</v>
          </cell>
        </row>
        <row r="3">
          <cell r="B3" t="str">
            <v>Заготовка живицы</v>
          </cell>
        </row>
        <row r="4">
          <cell r="B4" t="str">
            <v>Заготовка и сбор недревесных лесных ресурсов</v>
          </cell>
        </row>
        <row r="5">
          <cell r="B5" t="str">
            <v>Заготовка пищевых лесных ресурсов и сбор лекарственных растений</v>
          </cell>
        </row>
        <row r="6">
          <cell r="B6" t="str">
            <v>Осуществление видов деятельности в сфере охотничьего хозяйства</v>
          </cell>
        </row>
        <row r="7">
          <cell r="B7" t="str">
            <v>Ведение сельского хозяйства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</row>
        <row r="9">
          <cell r="B9" t="str">
            <v>Осуществление рекреационной деятельности</v>
          </cell>
        </row>
        <row r="10">
          <cell r="B10" t="str">
            <v>Создание лесных плантаций и их эксплуатация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</row>
        <row r="12">
          <cell r="B12" t="str">
            <v>Выращивание посадочного материала лесных растений (саженцев, сеянцев)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</row>
        <row r="15">
          <cell r="B15" t="str">
            <v>Строительство, реконструкция, эксплуатация линейных объектов</v>
          </cell>
        </row>
        <row r="16">
          <cell r="B16" t="str">
            <v>Переработка древесины и иных лесных ресурсов</v>
          </cell>
        </row>
        <row r="17">
          <cell r="B17" t="str">
            <v>Осуществление религиозной деятельности</v>
          </cell>
        </row>
        <row r="18">
          <cell r="B18" t="str">
            <v>Иные виды, определенные в соотвествии с частью 2 статьи 6 Лесного кодекса РФ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9"/>
  <sheetViews>
    <sheetView workbookViewId="0">
      <selection activeCell="E23" sqref="E23"/>
    </sheetView>
  </sheetViews>
  <sheetFormatPr defaultRowHeight="15" x14ac:dyDescent="0.25"/>
  <cols>
    <col min="1" max="1" width="7.140625" customWidth="1"/>
    <col min="2" max="2" width="24.140625" customWidth="1"/>
    <col min="3" max="3" width="18" style="1" customWidth="1"/>
    <col min="4" max="4" width="15.42578125" customWidth="1"/>
    <col min="5" max="5" width="26.28515625" customWidth="1"/>
    <col min="6" max="6" width="15.7109375" customWidth="1"/>
    <col min="7" max="7" width="14.28515625" customWidth="1"/>
    <col min="8" max="8" width="13.5703125" customWidth="1"/>
  </cols>
  <sheetData>
    <row r="3" spans="1:8" ht="81" customHeight="1" x14ac:dyDescent="0.25">
      <c r="A3" s="27" t="s">
        <v>56</v>
      </c>
      <c r="B3" s="27"/>
      <c r="C3" s="27"/>
      <c r="D3" s="27"/>
      <c r="E3" s="27"/>
      <c r="F3" s="27"/>
      <c r="G3" s="27"/>
      <c r="H3" s="27"/>
    </row>
    <row r="4" spans="1:8" x14ac:dyDescent="0.25">
      <c r="A4" s="1"/>
      <c r="B4" s="1"/>
      <c r="D4" s="1"/>
      <c r="E4" s="2"/>
      <c r="F4" s="1"/>
    </row>
    <row r="5" spans="1:8" ht="32.25" customHeight="1" x14ac:dyDescent="0.25">
      <c r="A5" s="31" t="s">
        <v>2</v>
      </c>
      <c r="B5" s="33" t="s">
        <v>0</v>
      </c>
      <c r="C5" s="33" t="s">
        <v>4</v>
      </c>
      <c r="D5" s="31" t="s">
        <v>3</v>
      </c>
      <c r="E5" s="31" t="s">
        <v>1</v>
      </c>
      <c r="F5" s="24" t="s">
        <v>35</v>
      </c>
      <c r="G5" s="25"/>
      <c r="H5" s="26"/>
    </row>
    <row r="6" spans="1:8" s="1" customFormat="1" ht="51" customHeight="1" x14ac:dyDescent="0.25">
      <c r="A6" s="32"/>
      <c r="B6" s="34"/>
      <c r="C6" s="34"/>
      <c r="D6" s="32"/>
      <c r="E6" s="32"/>
      <c r="F6" s="13" t="s">
        <v>36</v>
      </c>
      <c r="G6" s="14" t="s">
        <v>37</v>
      </c>
      <c r="H6" s="14" t="s">
        <v>38</v>
      </c>
    </row>
    <row r="7" spans="1:8" ht="47.1" customHeight="1" x14ac:dyDescent="0.25">
      <c r="A7" s="3">
        <v>1</v>
      </c>
      <c r="B7" s="11" t="s">
        <v>24</v>
      </c>
      <c r="C7" s="11" t="s">
        <v>25</v>
      </c>
      <c r="D7" s="4" t="s">
        <v>62</v>
      </c>
      <c r="E7" s="12" t="s">
        <v>18</v>
      </c>
      <c r="F7" s="5">
        <v>4.7</v>
      </c>
      <c r="G7" s="16">
        <v>0</v>
      </c>
      <c r="H7" s="16">
        <f>F7+G7</f>
        <v>4.7</v>
      </c>
    </row>
    <row r="8" spans="1:8" s="1" customFormat="1" ht="47.1" customHeight="1" x14ac:dyDescent="0.25">
      <c r="A8" s="3">
        <v>2</v>
      </c>
      <c r="B8" s="11" t="s">
        <v>42</v>
      </c>
      <c r="C8" s="11" t="s">
        <v>43</v>
      </c>
      <c r="D8" s="4" t="s">
        <v>45</v>
      </c>
      <c r="E8" s="12" t="s">
        <v>21</v>
      </c>
      <c r="F8" s="5">
        <v>67.2</v>
      </c>
      <c r="G8" s="16">
        <v>0</v>
      </c>
      <c r="H8" s="16">
        <f t="shared" ref="H8:H18" si="0">F8+G8</f>
        <v>67.2</v>
      </c>
    </row>
    <row r="9" spans="1:8" s="1" customFormat="1" ht="47.1" customHeight="1" x14ac:dyDescent="0.25">
      <c r="A9" s="3">
        <v>3</v>
      </c>
      <c r="B9" s="11" t="s">
        <v>15</v>
      </c>
      <c r="C9" s="11">
        <v>5318009406</v>
      </c>
      <c r="D9" s="4" t="s">
        <v>46</v>
      </c>
      <c r="E9" s="12" t="s">
        <v>10</v>
      </c>
      <c r="F9" s="5">
        <v>56.2</v>
      </c>
      <c r="G9" s="16">
        <v>158.69999999999999</v>
      </c>
      <c r="H9" s="16">
        <f t="shared" si="0"/>
        <v>214.89999999999998</v>
      </c>
    </row>
    <row r="10" spans="1:8" s="1" customFormat="1" ht="47.1" customHeight="1" x14ac:dyDescent="0.25">
      <c r="A10" s="3">
        <v>4</v>
      </c>
      <c r="B10" s="11" t="s">
        <v>28</v>
      </c>
      <c r="C10" s="11">
        <v>5304005916</v>
      </c>
      <c r="D10" s="4" t="s">
        <v>47</v>
      </c>
      <c r="E10" s="12" t="s">
        <v>10</v>
      </c>
      <c r="F10" s="5">
        <v>190</v>
      </c>
      <c r="G10" s="16">
        <v>129.19999999999999</v>
      </c>
      <c r="H10" s="16">
        <f t="shared" si="0"/>
        <v>319.2</v>
      </c>
    </row>
    <row r="11" spans="1:8" s="1" customFormat="1" ht="47.1" customHeight="1" x14ac:dyDescent="0.25">
      <c r="A11" s="3">
        <v>5</v>
      </c>
      <c r="B11" s="47" t="s">
        <v>60</v>
      </c>
      <c r="C11" s="46" t="s">
        <v>61</v>
      </c>
      <c r="D11" s="4" t="s">
        <v>63</v>
      </c>
      <c r="E11" s="12" t="s">
        <v>10</v>
      </c>
      <c r="F11" s="5">
        <v>200</v>
      </c>
      <c r="G11" s="16">
        <v>0</v>
      </c>
      <c r="H11" s="16">
        <f t="shared" si="0"/>
        <v>200</v>
      </c>
    </row>
    <row r="12" spans="1:8" s="1" customFormat="1" ht="47.1" customHeight="1" x14ac:dyDescent="0.25">
      <c r="A12" s="3">
        <v>6</v>
      </c>
      <c r="B12" s="11" t="s">
        <v>31</v>
      </c>
      <c r="C12" s="11" t="s">
        <v>32</v>
      </c>
      <c r="D12" s="4" t="s">
        <v>48</v>
      </c>
      <c r="E12" s="12" t="s">
        <v>10</v>
      </c>
      <c r="F12" s="5">
        <v>205.5</v>
      </c>
      <c r="G12" s="16">
        <v>123.3</v>
      </c>
      <c r="H12" s="16">
        <f t="shared" si="0"/>
        <v>328.8</v>
      </c>
    </row>
    <row r="13" spans="1:8" s="1" customFormat="1" ht="47.1" customHeight="1" x14ac:dyDescent="0.25">
      <c r="A13" s="3">
        <v>7</v>
      </c>
      <c r="B13" s="11" t="s">
        <v>11</v>
      </c>
      <c r="C13" s="11" t="s">
        <v>12</v>
      </c>
      <c r="D13" s="4" t="s">
        <v>52</v>
      </c>
      <c r="E13" s="12" t="s">
        <v>10</v>
      </c>
      <c r="F13" s="5">
        <v>364.8</v>
      </c>
      <c r="G13" s="16">
        <v>229.6</v>
      </c>
      <c r="H13" s="16">
        <v>594.4</v>
      </c>
    </row>
    <row r="14" spans="1:8" s="1" customFormat="1" ht="47.1" customHeight="1" x14ac:dyDescent="0.25">
      <c r="A14" s="3">
        <v>8</v>
      </c>
      <c r="B14" s="11" t="s">
        <v>29</v>
      </c>
      <c r="C14" s="11" t="s">
        <v>30</v>
      </c>
      <c r="D14" s="4" t="s">
        <v>50</v>
      </c>
      <c r="E14" s="12" t="s">
        <v>10</v>
      </c>
      <c r="F14" s="5">
        <v>408.7</v>
      </c>
      <c r="G14" s="16">
        <v>299.2</v>
      </c>
      <c r="H14" s="16">
        <f t="shared" si="0"/>
        <v>707.9</v>
      </c>
    </row>
    <row r="15" spans="1:8" s="1" customFormat="1" ht="47.1" customHeight="1" x14ac:dyDescent="0.25">
      <c r="A15" s="3">
        <v>9</v>
      </c>
      <c r="B15" s="11" t="s">
        <v>22</v>
      </c>
      <c r="C15" s="11" t="s">
        <v>23</v>
      </c>
      <c r="D15" s="4" t="s">
        <v>51</v>
      </c>
      <c r="E15" s="12" t="s">
        <v>10</v>
      </c>
      <c r="F15" s="5">
        <v>411.8</v>
      </c>
      <c r="G15" s="16">
        <v>90.7</v>
      </c>
      <c r="H15" s="16">
        <f t="shared" si="0"/>
        <v>502.5</v>
      </c>
    </row>
    <row r="16" spans="1:8" s="1" customFormat="1" ht="47.1" customHeight="1" x14ac:dyDescent="0.25">
      <c r="A16" s="3">
        <v>10</v>
      </c>
      <c r="B16" s="11" t="s">
        <v>16</v>
      </c>
      <c r="C16" s="11" t="s">
        <v>17</v>
      </c>
      <c r="D16" s="4" t="s">
        <v>53</v>
      </c>
      <c r="E16" s="12" t="s">
        <v>10</v>
      </c>
      <c r="F16" s="5">
        <v>820</v>
      </c>
      <c r="G16" s="16">
        <v>479.1</v>
      </c>
      <c r="H16" s="16">
        <f t="shared" si="0"/>
        <v>1299.0999999999999</v>
      </c>
    </row>
    <row r="17" spans="1:8" s="1" customFormat="1" ht="47.1" customHeight="1" x14ac:dyDescent="0.25">
      <c r="A17" s="3">
        <v>11</v>
      </c>
      <c r="B17" s="11" t="s">
        <v>15</v>
      </c>
      <c r="C17" s="11">
        <v>5318009406</v>
      </c>
      <c r="D17" s="4" t="s">
        <v>54</v>
      </c>
      <c r="E17" s="12" t="s">
        <v>10</v>
      </c>
      <c r="F17" s="5">
        <v>873.4</v>
      </c>
      <c r="G17" s="16">
        <v>663.8</v>
      </c>
      <c r="H17" s="16">
        <f t="shared" si="0"/>
        <v>1537.1999999999998</v>
      </c>
    </row>
    <row r="18" spans="1:8" s="1" customFormat="1" ht="47.1" customHeight="1" x14ac:dyDescent="0.25">
      <c r="A18" s="3">
        <v>12</v>
      </c>
      <c r="B18" s="11" t="s">
        <v>14</v>
      </c>
      <c r="C18" s="11">
        <v>4703154097</v>
      </c>
      <c r="D18" s="4" t="s">
        <v>55</v>
      </c>
      <c r="E18" s="12" t="s">
        <v>10</v>
      </c>
      <c r="F18" s="5">
        <v>1588</v>
      </c>
      <c r="G18" s="16">
        <v>934.8</v>
      </c>
      <c r="H18" s="16">
        <f t="shared" si="0"/>
        <v>2522.8000000000002</v>
      </c>
    </row>
    <row r="19" spans="1:8" ht="28.5" customHeight="1" x14ac:dyDescent="0.25">
      <c r="A19" s="28" t="s">
        <v>5</v>
      </c>
      <c r="B19" s="29"/>
      <c r="C19" s="29"/>
      <c r="D19" s="29"/>
      <c r="E19" s="30"/>
      <c r="F19" s="9">
        <f>SUM(F7:F18)</f>
        <v>5190.3</v>
      </c>
      <c r="G19" s="9">
        <f>SUM(G7:G18)</f>
        <v>3108.4000000000005</v>
      </c>
      <c r="H19" s="9">
        <f>SUM(H7:H18)</f>
        <v>8298.7000000000007</v>
      </c>
    </row>
  </sheetData>
  <sortState ref="B7:F20">
    <sortCondition ref="F7:F20"/>
  </sortState>
  <mergeCells count="8">
    <mergeCell ref="F5:H5"/>
    <mergeCell ref="A3:H3"/>
    <mergeCell ref="A19:E19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errorTitle="ОШИБКА" error="выберите из списка" prompt="выберите из списка" sqref="E7:E18">
      <formula1>ВидыИспользования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5"/>
  <sheetViews>
    <sheetView tabSelected="1" topLeftCell="A7" workbookViewId="0">
      <selection activeCell="D18" sqref="D18"/>
    </sheetView>
  </sheetViews>
  <sheetFormatPr defaultRowHeight="15" x14ac:dyDescent="0.25"/>
  <cols>
    <col min="3" max="3" width="24.5703125" customWidth="1"/>
    <col min="4" max="4" width="18.140625" customWidth="1"/>
    <col min="5" max="5" width="16.42578125" customWidth="1"/>
    <col min="6" max="6" width="18.28515625" customWidth="1"/>
    <col min="7" max="7" width="15.140625" customWidth="1"/>
    <col min="8" max="8" width="14" customWidth="1"/>
    <col min="9" max="9" width="12.5703125" customWidth="1"/>
  </cols>
  <sheetData>
    <row r="4" spans="2:9" ht="57" customHeight="1" x14ac:dyDescent="0.35">
      <c r="B4" s="42" t="s">
        <v>6</v>
      </c>
      <c r="C4" s="42"/>
      <c r="D4" s="42"/>
      <c r="E4" s="42"/>
      <c r="F4" s="42"/>
      <c r="G4" s="42"/>
      <c r="H4" s="42"/>
      <c r="I4" s="42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ht="53.25" customHeight="1" x14ac:dyDescent="0.25">
      <c r="B6" s="38" t="s">
        <v>2</v>
      </c>
      <c r="C6" s="40" t="s">
        <v>0</v>
      </c>
      <c r="D6" s="40" t="s">
        <v>4</v>
      </c>
      <c r="E6" s="38" t="s">
        <v>3</v>
      </c>
      <c r="F6" s="38" t="s">
        <v>1</v>
      </c>
      <c r="G6" s="35" t="s">
        <v>41</v>
      </c>
      <c r="H6" s="36"/>
      <c r="I6" s="37"/>
    </row>
    <row r="7" spans="2:9" ht="47.25" x14ac:dyDescent="0.25">
      <c r="B7" s="39"/>
      <c r="C7" s="41"/>
      <c r="D7" s="41"/>
      <c r="E7" s="39"/>
      <c r="F7" s="39"/>
      <c r="G7" s="13" t="s">
        <v>36</v>
      </c>
      <c r="H7" s="14" t="s">
        <v>37</v>
      </c>
      <c r="I7" s="14" t="s">
        <v>38</v>
      </c>
    </row>
    <row r="8" spans="2:9" s="1" customFormat="1" ht="94.5" x14ac:dyDescent="0.25">
      <c r="B8" s="20">
        <v>1</v>
      </c>
      <c r="C8" s="23" t="s">
        <v>19</v>
      </c>
      <c r="D8" s="23" t="s">
        <v>20</v>
      </c>
      <c r="E8" s="22" t="s">
        <v>33</v>
      </c>
      <c r="F8" s="22" t="s">
        <v>21</v>
      </c>
      <c r="G8" s="19">
        <v>2.6</v>
      </c>
      <c r="H8" s="21">
        <v>0</v>
      </c>
      <c r="I8" s="21">
        <v>2.6</v>
      </c>
    </row>
    <row r="9" spans="2:9" ht="31.5" x14ac:dyDescent="0.25">
      <c r="B9" s="3">
        <v>2</v>
      </c>
      <c r="C9" s="7" t="s">
        <v>7</v>
      </c>
      <c r="D9" s="6" t="s">
        <v>8</v>
      </c>
      <c r="E9" s="11" t="s">
        <v>9</v>
      </c>
      <c r="F9" s="11" t="s">
        <v>10</v>
      </c>
      <c r="G9" s="8">
        <v>93.4</v>
      </c>
      <c r="H9" s="16">
        <v>32.6</v>
      </c>
      <c r="I9" s="16">
        <f>G9+H9</f>
        <v>126</v>
      </c>
    </row>
    <row r="10" spans="2:9" ht="31.5" x14ac:dyDescent="0.25">
      <c r="B10" s="20">
        <v>3</v>
      </c>
      <c r="C10" s="15" t="s">
        <v>26</v>
      </c>
      <c r="D10" s="15" t="s">
        <v>27</v>
      </c>
      <c r="E10" s="15" t="s">
        <v>34</v>
      </c>
      <c r="F10" s="11" t="s">
        <v>10</v>
      </c>
      <c r="G10" s="8">
        <v>85.8</v>
      </c>
      <c r="H10" s="16">
        <v>1602.5</v>
      </c>
      <c r="I10" s="16">
        <f t="shared" ref="I10:I12" si="0">G10+H10</f>
        <v>1688.3</v>
      </c>
    </row>
    <row r="11" spans="2:9" s="1" customFormat="1" ht="94.5" x14ac:dyDescent="0.25">
      <c r="B11" s="3">
        <v>4</v>
      </c>
      <c r="C11" s="15" t="s">
        <v>57</v>
      </c>
      <c r="D11" s="17">
        <v>7725370690</v>
      </c>
      <c r="E11" s="45" t="s">
        <v>58</v>
      </c>
      <c r="F11" s="11" t="s">
        <v>21</v>
      </c>
      <c r="G11" s="8">
        <v>112.1</v>
      </c>
      <c r="H11" s="16">
        <v>0</v>
      </c>
      <c r="I11" s="16">
        <f t="shared" si="0"/>
        <v>112.1</v>
      </c>
    </row>
    <row r="12" spans="2:9" ht="37.5" customHeight="1" x14ac:dyDescent="0.25">
      <c r="B12" s="20">
        <v>5</v>
      </c>
      <c r="C12" s="15" t="s">
        <v>26</v>
      </c>
      <c r="D12" s="15" t="s">
        <v>27</v>
      </c>
      <c r="E12" s="15" t="s">
        <v>59</v>
      </c>
      <c r="F12" s="11" t="s">
        <v>10</v>
      </c>
      <c r="G12" s="8">
        <v>116.5</v>
      </c>
      <c r="H12" s="16">
        <v>1667.1</v>
      </c>
      <c r="I12" s="16">
        <f t="shared" si="0"/>
        <v>1783.6</v>
      </c>
    </row>
    <row r="13" spans="2:9" s="1" customFormat="1" ht="36.75" customHeight="1" x14ac:dyDescent="0.25">
      <c r="B13" s="3">
        <v>6</v>
      </c>
      <c r="C13" s="15" t="s">
        <v>44</v>
      </c>
      <c r="D13" s="15" t="s">
        <v>13</v>
      </c>
      <c r="E13" s="15" t="s">
        <v>49</v>
      </c>
      <c r="F13" s="11" t="s">
        <v>10</v>
      </c>
      <c r="G13" s="43">
        <v>225.9</v>
      </c>
      <c r="H13" s="44">
        <v>2040.3</v>
      </c>
      <c r="I13" s="44">
        <v>1897.6000000000001</v>
      </c>
    </row>
    <row r="14" spans="2:9" s="1" customFormat="1" ht="36.75" customHeight="1" x14ac:dyDescent="0.25">
      <c r="B14" s="20">
        <v>7</v>
      </c>
      <c r="C14" s="15" t="s">
        <v>39</v>
      </c>
      <c r="D14" s="15">
        <v>5304003940</v>
      </c>
      <c r="E14" s="15" t="s">
        <v>40</v>
      </c>
      <c r="F14" s="11" t="s">
        <v>10</v>
      </c>
      <c r="G14" s="43">
        <v>0</v>
      </c>
      <c r="H14" s="44">
        <v>1616.4</v>
      </c>
      <c r="I14" s="44">
        <v>1616.4</v>
      </c>
    </row>
    <row r="15" spans="2:9" ht="24" customHeight="1" x14ac:dyDescent="0.25">
      <c r="B15" s="28" t="s">
        <v>5</v>
      </c>
      <c r="C15" s="29"/>
      <c r="D15" s="29"/>
      <c r="E15" s="30"/>
      <c r="F15" s="10"/>
      <c r="G15" s="18">
        <f>SUM(G8:G14)</f>
        <v>636.29999999999995</v>
      </c>
      <c r="H15" s="18">
        <f t="shared" ref="H15:I15" si="1">SUM(H8:H14)</f>
        <v>6958.9</v>
      </c>
      <c r="I15" s="18">
        <f t="shared" si="1"/>
        <v>7226.6</v>
      </c>
    </row>
  </sheetData>
  <mergeCells count="8">
    <mergeCell ref="B4:I4"/>
    <mergeCell ref="B15:E15"/>
    <mergeCell ref="G6:I6"/>
    <mergeCell ref="F6:F7"/>
    <mergeCell ref="E6:E7"/>
    <mergeCell ref="D6:D7"/>
    <mergeCell ref="C6:C7"/>
    <mergeCell ref="B6:B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ДДА</vt:lpstr>
      <vt:lpstr>РДА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Баранова Е.А.</cp:lastModifiedBy>
  <cp:lastPrinted>2018-07-12T09:08:00Z</cp:lastPrinted>
  <dcterms:created xsi:type="dcterms:W3CDTF">2015-01-21T13:32:26Z</dcterms:created>
  <dcterms:modified xsi:type="dcterms:W3CDTF">2020-09-21T07:41:36Z</dcterms:modified>
</cp:coreProperties>
</file>