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ousenko-EV\Обмен\САЙТ\2020\01.11.2020\"/>
    </mc:Choice>
  </mc:AlternateContent>
  <bookViews>
    <workbookView xWindow="120" yWindow="75" windowWidth="19095" windowHeight="11760"/>
  </bookViews>
  <sheets>
    <sheet name="ДДА" sheetId="11" r:id="rId1"/>
    <sheet name="РДА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ДДА!$A$7:$H$15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/>
</workbook>
</file>

<file path=xl/calcChain.xml><?xml version="1.0" encoding="utf-8"?>
<calcChain xmlns="http://schemas.openxmlformats.org/spreadsheetml/2006/main">
  <c r="G20" i="11" l="1"/>
  <c r="F20" i="11"/>
  <c r="H11" i="11"/>
  <c r="H8" i="11" l="1"/>
  <c r="H9" i="11"/>
  <c r="H10" i="11"/>
  <c r="H12" i="11"/>
  <c r="H13" i="11"/>
  <c r="H14" i="11"/>
  <c r="H15" i="11"/>
  <c r="H16" i="11"/>
  <c r="H17" i="11"/>
  <c r="H18" i="11"/>
  <c r="H19" i="11"/>
  <c r="H7" i="11"/>
  <c r="H20" i="11" l="1"/>
  <c r="H17" i="12"/>
  <c r="G17" i="12"/>
  <c r="I10" i="12"/>
  <c r="I13" i="12" l="1"/>
  <c r="I12" i="12" l="1"/>
  <c r="I14" i="12"/>
  <c r="I11" i="12"/>
  <c r="I17" i="12" l="1"/>
</calcChain>
</file>

<file path=xl/sharedStrings.xml><?xml version="1.0" encoding="utf-8"?>
<sst xmlns="http://schemas.openxmlformats.org/spreadsheetml/2006/main" count="100" uniqueCount="70">
  <si>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</si>
  <si>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</si>
  <si>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</si>
  <si>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</si>
  <si>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</si>
  <si>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ИТОГО</t>
  </si>
  <si>
    <t xml:space="preserve">Реестр лесопользователей, имеющих задолженность  по расторгнутым в 2020 году договорам аренды лесных участков  </t>
  </si>
  <si>
    <t>ООО "Дом"</t>
  </si>
  <si>
    <t>5306007556</t>
  </si>
  <si>
    <t>№ 123 от 30.07.2008</t>
  </si>
  <si>
    <t>заготовка древесины</t>
  </si>
  <si>
    <t>ООО "Лесимпорт-В.Н."</t>
  </si>
  <si>
    <t>5310016786</t>
  </si>
  <si>
    <t>531700018022</t>
  </si>
  <si>
    <t>ООО "Левада"</t>
  </si>
  <si>
    <t>ООО "Стройлес"</t>
  </si>
  <si>
    <t>строительство, реконструкция, эксплуатация линейных объектов</t>
  </si>
  <si>
    <t>ООО "Эста"</t>
  </si>
  <si>
    <t>5305006856</t>
  </si>
  <si>
    <t>осуществление геологического изучения недр, разведка и добыча полезных ископаемых</t>
  </si>
  <si>
    <t>ООО "ЛесРесурсИнвест"</t>
  </si>
  <si>
    <t>7814555540</t>
  </si>
  <si>
    <t>№434/с от 19.12.2014</t>
  </si>
  <si>
    <t>№443 от14.03.2019</t>
  </si>
  <si>
    <t>Недоимка, в том числе,тыс. рублей</t>
  </si>
  <si>
    <t>федеральный бюджет</t>
  </si>
  <si>
    <t>областной бюджет</t>
  </si>
  <si>
    <t>Всего</t>
  </si>
  <si>
    <t>ООО"Фирма"Сори"</t>
  </si>
  <si>
    <t>№ 448 от 29.10.2019</t>
  </si>
  <si>
    <t>Недоимка, тыс. рублей</t>
  </si>
  <si>
    <t>ООО "Спец -ВН"</t>
  </si>
  <si>
    <t>5310018776</t>
  </si>
  <si>
    <t>ИП Тохаев Х.Н.</t>
  </si>
  <si>
    <t>№538/с    от    04.12.2015</t>
  </si>
  <si>
    <t>№393    от    08.11.2013</t>
  </si>
  <si>
    <t>ООО НПАО "Завод Сухих смесей "Стройкомфорт"</t>
  </si>
  <si>
    <t>№ 401/с  от 03.10.2014</t>
  </si>
  <si>
    <t>№441 от 04.12.2018</t>
  </si>
  <si>
    <t>ООО Техлес</t>
  </si>
  <si>
    <t>5316004723</t>
  </si>
  <si>
    <t>№ 150 от 01.09.2008</t>
  </si>
  <si>
    <t>ООО "ТСП"</t>
  </si>
  <si>
    <t>№600/с от 30.09.2017</t>
  </si>
  <si>
    <t>ООО "Акцент"</t>
  </si>
  <si>
    <t>5307007781</t>
  </si>
  <si>
    <t>№ 329 от 21.11.2011</t>
  </si>
  <si>
    <t>ООО "НГК"</t>
  </si>
  <si>
    <t>5321170123</t>
  </si>
  <si>
    <t>№ 626/с от 27.01.2017</t>
  </si>
  <si>
    <t>ООО "Лесинвест"</t>
  </si>
  <si>
    <t>5321157877</t>
  </si>
  <si>
    <t>№ 378 от 12.12.2012</t>
  </si>
  <si>
    <t>ООО "Мста-Лес"</t>
  </si>
  <si>
    <t>5307007340</t>
  </si>
  <si>
    <t>№ 282 от 14.10.2010</t>
  </si>
  <si>
    <t>№ 252 от 18.10.2010</t>
  </si>
  <si>
    <t>№ 341 от 20.03.2012</t>
  </si>
  <si>
    <t>№ 424 от 16.06.2016</t>
  </si>
  <si>
    <t>№ 294 от 11.01.2011</t>
  </si>
  <si>
    <t>итого</t>
  </si>
  <si>
    <t>ГК "Автодор"</t>
  </si>
  <si>
    <t>ООО "Баланс"</t>
  </si>
  <si>
    <t>ООО "Новэко"</t>
  </si>
  <si>
    <t>ОАО "РЖД"</t>
  </si>
  <si>
    <t>780/с от 30.07.2020</t>
  </si>
  <si>
    <t>№9 от 28.01.2008</t>
  </si>
  <si>
    <t>№319 от 21.09.2011</t>
  </si>
  <si>
    <t>№ 764/с от 08.11.2020</t>
  </si>
  <si>
    <t>Реестр лесопользователей, имеющих задолженность  по действующим договорам аренды лесных участков  по состоянию на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</si>
</sst>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4" fontId="7" fillId="2" borderId="1" xfId="11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5" xfId="11" applyFont="1" applyFill="1" applyBorder="1" applyAlignment="1">
      <alignment horizontal="center" vertical="center" wrapText="1"/>
    </xf>
    <xf numFmtId="4" fontId="7" fillId="2" borderId="5" xfId="11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49" fontId="12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1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2" fillId="0" borderId="1" xfId="11" applyNumberFormat="1" applyFont="1" applyBorder="1" applyAlignment="1">
      <alignment horizontal="center" vertical="center" wrapText="1"/>
    </xf>
    <xf numFmtId="4" fontId="12" fillId="0" borderId="6" xfId="11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E14" sqref="E14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</cols>
  <sheetData>
    <row r="3" spans="1:8" ht="81" customHeight="1" x14ac:dyDescent="0.25">
      <c r="A3" s="41" t="s">
        <v>69</v>
      </c>
      <c r="B3" s="41"/>
      <c r="C3" s="41"/>
      <c r="D3" s="41"/>
      <c r="E3" s="41"/>
      <c r="F3" s="41"/>
      <c r="G3" s="41"/>
      <c r="H3" s="41"/>
    </row>
    <row r="4" spans="1:8" x14ac:dyDescent="0.25">
      <c r="A4" s="1"/>
      <c r="B4" s="1"/>
      <c r="D4" s="1"/>
      <c r="E4" s="2"/>
      <c r="F4" s="1"/>
    </row>
    <row r="5" spans="1:8" ht="32.25" customHeight="1" x14ac:dyDescent="0.25">
      <c r="A5" s="42" t="s">
        <v>2</v>
      </c>
      <c r="B5" s="44" t="s">
        <v>0</v>
      </c>
      <c r="C5" s="44" t="s">
        <v>4</v>
      </c>
      <c r="D5" s="42" t="s">
        <v>3</v>
      </c>
      <c r="E5" s="42" t="s">
        <v>1</v>
      </c>
      <c r="F5" s="38" t="s">
        <v>24</v>
      </c>
      <c r="G5" s="39"/>
      <c r="H5" s="40"/>
    </row>
    <row r="6" spans="1:8" s="1" customFormat="1" ht="51" customHeight="1" x14ac:dyDescent="0.25">
      <c r="A6" s="43"/>
      <c r="B6" s="45"/>
      <c r="C6" s="45"/>
      <c r="D6" s="43"/>
      <c r="E6" s="43"/>
      <c r="F6" s="7" t="s">
        <v>25</v>
      </c>
      <c r="G6" s="8" t="s">
        <v>26</v>
      </c>
      <c r="H6" s="8" t="s">
        <v>27</v>
      </c>
    </row>
    <row r="7" spans="1:8" ht="66" customHeight="1" x14ac:dyDescent="0.25">
      <c r="A7" s="3">
        <v>1</v>
      </c>
      <c r="B7" s="6" t="s">
        <v>61</v>
      </c>
      <c r="C7" s="6">
        <v>7717151380</v>
      </c>
      <c r="D7" s="4" t="s">
        <v>65</v>
      </c>
      <c r="E7" s="33" t="s">
        <v>16</v>
      </c>
      <c r="F7" s="5">
        <v>4.7</v>
      </c>
      <c r="G7" s="9">
        <v>0</v>
      </c>
      <c r="H7" s="9">
        <f>F7+G7</f>
        <v>4.7</v>
      </c>
    </row>
    <row r="8" spans="1:8" s="1" customFormat="1" ht="66" customHeight="1" x14ac:dyDescent="0.25">
      <c r="A8" s="3">
        <v>2</v>
      </c>
      <c r="B8" s="6" t="s">
        <v>64</v>
      </c>
      <c r="C8" s="6">
        <v>7708503727</v>
      </c>
      <c r="D8" s="4" t="s">
        <v>68</v>
      </c>
      <c r="E8" s="33" t="s">
        <v>16</v>
      </c>
      <c r="F8" s="5">
        <v>3.2</v>
      </c>
      <c r="G8" s="9">
        <v>0</v>
      </c>
      <c r="H8" s="9">
        <f t="shared" ref="H8:H19" si="0">F8+G8</f>
        <v>3.2</v>
      </c>
    </row>
    <row r="9" spans="1:8" s="1" customFormat="1" ht="66" customHeight="1" x14ac:dyDescent="0.25">
      <c r="A9" s="3">
        <v>3</v>
      </c>
      <c r="B9" s="6" t="s">
        <v>44</v>
      </c>
      <c r="C9" s="6" t="s">
        <v>45</v>
      </c>
      <c r="D9" s="4" t="s">
        <v>46</v>
      </c>
      <c r="E9" s="33" t="s">
        <v>10</v>
      </c>
      <c r="F9" s="5">
        <v>20.8</v>
      </c>
      <c r="G9" s="9">
        <v>35.299999999999997</v>
      </c>
      <c r="H9" s="9">
        <f t="shared" si="0"/>
        <v>56.099999999999994</v>
      </c>
    </row>
    <row r="10" spans="1:8" s="1" customFormat="1" ht="66" customHeight="1" x14ac:dyDescent="0.25">
      <c r="A10" s="3">
        <v>4</v>
      </c>
      <c r="B10" s="6" t="s">
        <v>47</v>
      </c>
      <c r="C10" s="6" t="s">
        <v>48</v>
      </c>
      <c r="D10" s="4" t="s">
        <v>49</v>
      </c>
      <c r="E10" s="33" t="s">
        <v>19</v>
      </c>
      <c r="F10" s="5">
        <v>54.6</v>
      </c>
      <c r="G10" s="9">
        <v>0</v>
      </c>
      <c r="H10" s="9">
        <f t="shared" si="0"/>
        <v>54.6</v>
      </c>
    </row>
    <row r="11" spans="1:8" s="1" customFormat="1" ht="66" customHeight="1" x14ac:dyDescent="0.25">
      <c r="A11" s="3">
        <v>5</v>
      </c>
      <c r="B11" s="6" t="s">
        <v>62</v>
      </c>
      <c r="C11" s="6">
        <v>5321096134</v>
      </c>
      <c r="D11" s="4" t="s">
        <v>66</v>
      </c>
      <c r="E11" s="33" t="s">
        <v>10</v>
      </c>
      <c r="F11" s="5">
        <v>103.3</v>
      </c>
      <c r="G11" s="9">
        <v>62</v>
      </c>
      <c r="H11" s="9">
        <f t="shared" si="0"/>
        <v>165.3</v>
      </c>
    </row>
    <row r="12" spans="1:8" s="1" customFormat="1" ht="66" customHeight="1" x14ac:dyDescent="0.25">
      <c r="A12" s="3">
        <v>6</v>
      </c>
      <c r="B12" s="6" t="s">
        <v>63</v>
      </c>
      <c r="C12" s="6">
        <v>5321149234</v>
      </c>
      <c r="D12" s="4" t="s">
        <v>67</v>
      </c>
      <c r="E12" s="33" t="s">
        <v>10</v>
      </c>
      <c r="F12" s="5">
        <v>129.30000000000001</v>
      </c>
      <c r="G12" s="9">
        <v>86.6</v>
      </c>
      <c r="H12" s="9">
        <f t="shared" si="0"/>
        <v>215.9</v>
      </c>
    </row>
    <row r="13" spans="1:8" s="1" customFormat="1" ht="66" customHeight="1" x14ac:dyDescent="0.25">
      <c r="A13" s="3">
        <v>7</v>
      </c>
      <c r="B13" s="6" t="s">
        <v>50</v>
      </c>
      <c r="C13" s="6" t="s">
        <v>51</v>
      </c>
      <c r="D13" s="4" t="s">
        <v>52</v>
      </c>
      <c r="E13" s="33" t="s">
        <v>10</v>
      </c>
      <c r="F13" s="5">
        <v>106.3</v>
      </c>
      <c r="G13" s="9">
        <v>267.8</v>
      </c>
      <c r="H13" s="9">
        <f t="shared" si="0"/>
        <v>374.1</v>
      </c>
    </row>
    <row r="14" spans="1:8" s="1" customFormat="1" ht="66" customHeight="1" x14ac:dyDescent="0.25">
      <c r="A14" s="3">
        <v>8</v>
      </c>
      <c r="B14" s="6" t="s">
        <v>53</v>
      </c>
      <c r="C14" s="6" t="s">
        <v>54</v>
      </c>
      <c r="D14" s="4" t="s">
        <v>55</v>
      </c>
      <c r="E14" s="33" t="s">
        <v>10</v>
      </c>
      <c r="F14" s="5">
        <v>112.5</v>
      </c>
      <c r="G14" s="9">
        <v>76.5</v>
      </c>
      <c r="H14" s="9">
        <f t="shared" si="0"/>
        <v>189</v>
      </c>
    </row>
    <row r="15" spans="1:8" s="1" customFormat="1" ht="66" customHeight="1" x14ac:dyDescent="0.25">
      <c r="A15" s="3">
        <v>9</v>
      </c>
      <c r="B15" s="6" t="s">
        <v>15</v>
      </c>
      <c r="C15" s="6">
        <v>5318009406</v>
      </c>
      <c r="D15" s="4" t="s">
        <v>56</v>
      </c>
      <c r="E15" s="33" t="s">
        <v>10</v>
      </c>
      <c r="F15" s="5">
        <v>75.099999999999994</v>
      </c>
      <c r="G15" s="9">
        <v>179.3</v>
      </c>
      <c r="H15" s="9">
        <f t="shared" si="0"/>
        <v>254.4</v>
      </c>
    </row>
    <row r="16" spans="1:8" ht="66" customHeight="1" x14ac:dyDescent="0.25">
      <c r="A16" s="3">
        <v>10</v>
      </c>
      <c r="B16" s="6" t="s">
        <v>39</v>
      </c>
      <c r="C16" s="6" t="s">
        <v>40</v>
      </c>
      <c r="D16" s="4" t="s">
        <v>41</v>
      </c>
      <c r="E16" s="33" t="s">
        <v>10</v>
      </c>
      <c r="F16" s="5">
        <v>305.10000000000002</v>
      </c>
      <c r="G16" s="32">
        <v>183</v>
      </c>
      <c r="H16" s="9">
        <f t="shared" si="0"/>
        <v>488.1</v>
      </c>
    </row>
    <row r="17" spans="1:8" ht="66" customHeight="1" x14ac:dyDescent="0.25">
      <c r="A17" s="3">
        <v>11</v>
      </c>
      <c r="B17" s="6" t="s">
        <v>11</v>
      </c>
      <c r="C17" s="6" t="s">
        <v>12</v>
      </c>
      <c r="D17" s="4" t="s">
        <v>57</v>
      </c>
      <c r="E17" s="33" t="s">
        <v>10</v>
      </c>
      <c r="F17" s="5">
        <v>436.8</v>
      </c>
      <c r="G17" s="32">
        <v>261.60000000000002</v>
      </c>
      <c r="H17" s="9">
        <f t="shared" si="0"/>
        <v>698.40000000000009</v>
      </c>
    </row>
    <row r="18" spans="1:8" ht="66" customHeight="1" x14ac:dyDescent="0.25">
      <c r="A18" s="3">
        <v>12</v>
      </c>
      <c r="B18" s="6" t="s">
        <v>15</v>
      </c>
      <c r="C18" s="6">
        <v>5318009406</v>
      </c>
      <c r="D18" s="4" t="s">
        <v>58</v>
      </c>
      <c r="E18" s="33" t="s">
        <v>10</v>
      </c>
      <c r="F18" s="5">
        <v>591.4</v>
      </c>
      <c r="G18" s="32">
        <v>484.6</v>
      </c>
      <c r="H18" s="9">
        <f t="shared" si="0"/>
        <v>1076</v>
      </c>
    </row>
    <row r="19" spans="1:8" ht="66" customHeight="1" x14ac:dyDescent="0.25">
      <c r="A19" s="3">
        <v>13</v>
      </c>
      <c r="B19" s="12" t="s">
        <v>14</v>
      </c>
      <c r="C19" s="13">
        <v>4703154097</v>
      </c>
      <c r="D19" s="14" t="s">
        <v>59</v>
      </c>
      <c r="E19" s="34" t="s">
        <v>10</v>
      </c>
      <c r="F19" s="15">
        <v>1588</v>
      </c>
      <c r="G19" s="32">
        <v>934.8</v>
      </c>
      <c r="H19" s="9">
        <f t="shared" si="0"/>
        <v>2522.8000000000002</v>
      </c>
    </row>
    <row r="20" spans="1:8" ht="26.25" customHeight="1" x14ac:dyDescent="0.25">
      <c r="A20" s="35" t="s">
        <v>60</v>
      </c>
      <c r="B20" s="36"/>
      <c r="C20" s="36"/>
      <c r="D20" s="36"/>
      <c r="E20" s="37"/>
      <c r="F20" s="17">
        <f>SUM(F7:F19)</f>
        <v>3531.1</v>
      </c>
      <c r="G20" s="17">
        <f>SUM(G7:G19)</f>
        <v>2571.5</v>
      </c>
      <c r="H20" s="17">
        <f t="shared" ref="H20" si="1">SUM(H7:H19)</f>
        <v>6102.6</v>
      </c>
    </row>
  </sheetData>
  <sortState ref="B7:F20">
    <sortCondition ref="F7:F20"/>
  </sortState>
  <mergeCells count="8">
    <mergeCell ref="A20:E20"/>
    <mergeCell ref="F5:H5"/>
    <mergeCell ref="A3:H3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errorTitle="ОШИБКА" error="выберите из списка" prompt="выберите из списка" sqref="E7:E19">
      <formula1>ВидыИспользования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7"/>
  <sheetViews>
    <sheetView topLeftCell="A10" workbookViewId="0">
      <selection activeCell="F10" sqref="F10"/>
    </sheetView>
  </sheetViews>
  <sheetFormatPr defaultRowHeight="15" x14ac:dyDescent="0.25"/>
  <cols>
    <col min="3" max="3" width="28.28515625" customWidth="1"/>
    <col min="4" max="4" width="21.140625" customWidth="1"/>
    <col min="5" max="5" width="19.42578125" customWidth="1"/>
    <col min="6" max="6" width="34.7109375" customWidth="1"/>
    <col min="7" max="7" width="15.140625" customWidth="1"/>
    <col min="8" max="8" width="14" customWidth="1"/>
    <col min="9" max="9" width="12.5703125" customWidth="1"/>
  </cols>
  <sheetData>
    <row r="4" spans="2:9" ht="57" customHeight="1" x14ac:dyDescent="0.35">
      <c r="B4" s="46" t="s">
        <v>6</v>
      </c>
      <c r="C4" s="46"/>
      <c r="D4" s="46"/>
      <c r="E4" s="46"/>
      <c r="F4" s="46"/>
      <c r="G4" s="46"/>
      <c r="H4" s="46"/>
      <c r="I4" s="46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53.25" customHeight="1" x14ac:dyDescent="0.25">
      <c r="B6" s="50" t="s">
        <v>2</v>
      </c>
      <c r="C6" s="52" t="s">
        <v>0</v>
      </c>
      <c r="D6" s="52" t="s">
        <v>4</v>
      </c>
      <c r="E6" s="50" t="s">
        <v>3</v>
      </c>
      <c r="F6" s="50" t="s">
        <v>1</v>
      </c>
      <c r="G6" s="47" t="s">
        <v>30</v>
      </c>
      <c r="H6" s="48"/>
      <c r="I6" s="49"/>
    </row>
    <row r="7" spans="2:9" ht="31.5" x14ac:dyDescent="0.25">
      <c r="B7" s="51"/>
      <c r="C7" s="53"/>
      <c r="D7" s="53"/>
      <c r="E7" s="51"/>
      <c r="F7" s="51"/>
      <c r="G7" s="7" t="s">
        <v>25</v>
      </c>
      <c r="H7" s="8" t="s">
        <v>26</v>
      </c>
      <c r="I7" s="8" t="s">
        <v>27</v>
      </c>
    </row>
    <row r="8" spans="2:9" s="1" customFormat="1" ht="60" customHeight="1" x14ac:dyDescent="0.25">
      <c r="B8" s="11">
        <v>1</v>
      </c>
      <c r="C8" s="19" t="s">
        <v>42</v>
      </c>
      <c r="D8" s="19">
        <v>5321139645</v>
      </c>
      <c r="E8" s="19" t="s">
        <v>43</v>
      </c>
      <c r="F8" s="10" t="s">
        <v>19</v>
      </c>
      <c r="G8" s="27">
        <v>0</v>
      </c>
      <c r="H8" s="27">
        <v>0</v>
      </c>
      <c r="I8" s="27">
        <v>0</v>
      </c>
    </row>
    <row r="9" spans="2:9" s="1" customFormat="1" ht="60" customHeight="1" x14ac:dyDescent="0.25">
      <c r="B9" s="11">
        <v>2</v>
      </c>
      <c r="C9" s="19" t="s">
        <v>17</v>
      </c>
      <c r="D9" s="19" t="s">
        <v>18</v>
      </c>
      <c r="E9" s="20" t="s">
        <v>22</v>
      </c>
      <c r="F9" s="10" t="s">
        <v>19</v>
      </c>
      <c r="G9" s="27">
        <v>2.6</v>
      </c>
      <c r="H9" s="27">
        <v>0</v>
      </c>
      <c r="I9" s="27">
        <v>2.6</v>
      </c>
    </row>
    <row r="10" spans="2:9" s="1" customFormat="1" ht="60" customHeight="1" x14ac:dyDescent="0.25">
      <c r="B10" s="11">
        <v>3</v>
      </c>
      <c r="C10" s="19" t="s">
        <v>31</v>
      </c>
      <c r="D10" s="19" t="s">
        <v>32</v>
      </c>
      <c r="E10" s="20" t="s">
        <v>34</v>
      </c>
      <c r="F10" s="10" t="s">
        <v>19</v>
      </c>
      <c r="G10" s="27">
        <v>74.400000000000006</v>
      </c>
      <c r="H10" s="27">
        <v>0</v>
      </c>
      <c r="I10" s="27">
        <f>G10+H10</f>
        <v>74.400000000000006</v>
      </c>
    </row>
    <row r="11" spans="2:9" ht="60" customHeight="1" x14ac:dyDescent="0.25">
      <c r="B11" s="11">
        <v>4</v>
      </c>
      <c r="C11" s="21" t="s">
        <v>7</v>
      </c>
      <c r="D11" s="22" t="s">
        <v>8</v>
      </c>
      <c r="E11" s="23" t="s">
        <v>9</v>
      </c>
      <c r="F11" s="6" t="s">
        <v>10</v>
      </c>
      <c r="G11" s="28">
        <v>93.4</v>
      </c>
      <c r="H11" s="16">
        <v>32.6</v>
      </c>
      <c r="I11" s="16">
        <f>G11+H11</f>
        <v>126</v>
      </c>
    </row>
    <row r="12" spans="2:9" ht="60" customHeight="1" x14ac:dyDescent="0.25">
      <c r="B12" s="11">
        <v>5</v>
      </c>
      <c r="C12" s="25" t="s">
        <v>20</v>
      </c>
      <c r="D12" s="25" t="s">
        <v>21</v>
      </c>
      <c r="E12" s="24" t="s">
        <v>23</v>
      </c>
      <c r="F12" s="6" t="s">
        <v>10</v>
      </c>
      <c r="G12" s="28">
        <v>85.8</v>
      </c>
      <c r="H12" s="16">
        <v>1560.8</v>
      </c>
      <c r="I12" s="16">
        <f t="shared" ref="I12:I14" si="0">G12+H12</f>
        <v>1646.6</v>
      </c>
    </row>
    <row r="13" spans="2:9" s="1" customFormat="1" ht="60" customHeight="1" x14ac:dyDescent="0.25">
      <c r="B13" s="11">
        <v>6</v>
      </c>
      <c r="C13" s="25" t="s">
        <v>36</v>
      </c>
      <c r="D13" s="25">
        <v>7725370690</v>
      </c>
      <c r="E13" s="26" t="s">
        <v>37</v>
      </c>
      <c r="F13" s="6" t="s">
        <v>19</v>
      </c>
      <c r="G13" s="28">
        <v>112.1</v>
      </c>
      <c r="H13" s="16">
        <v>0</v>
      </c>
      <c r="I13" s="16">
        <f t="shared" si="0"/>
        <v>112.1</v>
      </c>
    </row>
    <row r="14" spans="2:9" ht="60" customHeight="1" x14ac:dyDescent="0.25">
      <c r="B14" s="11">
        <v>7</v>
      </c>
      <c r="C14" s="25" t="s">
        <v>20</v>
      </c>
      <c r="D14" s="25" t="s">
        <v>21</v>
      </c>
      <c r="E14" s="24" t="s">
        <v>38</v>
      </c>
      <c r="F14" s="6" t="s">
        <v>10</v>
      </c>
      <c r="G14" s="28">
        <v>116.5</v>
      </c>
      <c r="H14" s="16">
        <v>1635.7</v>
      </c>
      <c r="I14" s="16">
        <f t="shared" si="0"/>
        <v>1752.2</v>
      </c>
    </row>
    <row r="15" spans="2:9" s="1" customFormat="1" ht="60" customHeight="1" x14ac:dyDescent="0.25">
      <c r="B15" s="11">
        <v>8</v>
      </c>
      <c r="C15" s="25" t="s">
        <v>33</v>
      </c>
      <c r="D15" s="25" t="s">
        <v>13</v>
      </c>
      <c r="E15" s="24" t="s">
        <v>35</v>
      </c>
      <c r="F15" s="6" t="s">
        <v>10</v>
      </c>
      <c r="G15" s="29">
        <v>275.89999999999998</v>
      </c>
      <c r="H15" s="30">
        <v>2040.3</v>
      </c>
      <c r="I15" s="30">
        <v>1897.6000000000001</v>
      </c>
    </row>
    <row r="16" spans="2:9" s="1" customFormat="1" ht="60" customHeight="1" x14ac:dyDescent="0.25">
      <c r="B16" s="11">
        <v>9</v>
      </c>
      <c r="C16" s="25" t="s">
        <v>28</v>
      </c>
      <c r="D16" s="25">
        <v>5304003940</v>
      </c>
      <c r="E16" s="24" t="s">
        <v>29</v>
      </c>
      <c r="F16" s="6" t="s">
        <v>10</v>
      </c>
      <c r="G16" s="29">
        <v>0</v>
      </c>
      <c r="H16" s="30">
        <v>1616.4</v>
      </c>
      <c r="I16" s="30">
        <v>1616.4</v>
      </c>
    </row>
    <row r="17" spans="2:9" ht="43.5" customHeight="1" x14ac:dyDescent="0.3">
      <c r="B17" s="35" t="s">
        <v>5</v>
      </c>
      <c r="C17" s="36"/>
      <c r="D17" s="36"/>
      <c r="E17" s="37"/>
      <c r="F17" s="18"/>
      <c r="G17" s="31">
        <f>SUM(G8:G16)</f>
        <v>760.69999999999993</v>
      </c>
      <c r="H17" s="31">
        <f t="shared" ref="H17:I17" si="1">SUM(H8:H16)</f>
        <v>6885.7999999999993</v>
      </c>
      <c r="I17" s="31">
        <f t="shared" si="1"/>
        <v>7227.9</v>
      </c>
    </row>
  </sheetData>
  <mergeCells count="8">
    <mergeCell ref="B4:I4"/>
    <mergeCell ref="B17:E17"/>
    <mergeCell ref="G6:I6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ДДА</vt:lpstr>
      <vt:lpstr>РДА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2020-11-12T08:08:45Z</dcterms:modified>
</cp:coreProperties>
</file>