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01.205\обмен\САЙТ\2023\01.07.23\"/>
    </mc:Choice>
  </mc:AlternateContent>
  <xr:revisionPtr revIDLastSave="0" documentId="13_ncr:1_{000C68E2-29A9-4771-A299-6964DA67F6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3" r:id="rId1"/>
    <sheet name="Лист2" sheetId="14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0" hidden="1">Лист1!$A$3:$H$22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91029"/>
</workbook>
</file>

<file path=xl/calcChain.xml><?xml version="1.0" encoding="utf-8"?>
<calcChain xmlns="http://schemas.openxmlformats.org/spreadsheetml/2006/main">
  <c r="F8" i="13" l="1"/>
  <c r="F5" i="13"/>
  <c r="H22" i="13"/>
  <c r="G22" i="13"/>
  <c r="F21" i="13"/>
  <c r="F6" i="13"/>
  <c r="F7" i="13"/>
  <c r="F9" i="13"/>
  <c r="F10" i="13"/>
  <c r="F11" i="13"/>
  <c r="F12" i="13"/>
  <c r="F13" i="13"/>
  <c r="F14" i="13"/>
  <c r="F15" i="13"/>
  <c r="F16" i="13"/>
  <c r="F17" i="13"/>
  <c r="F18" i="13"/>
  <c r="F19" i="13"/>
  <c r="F22" i="13" l="1"/>
  <c r="F9" i="14"/>
  <c r="F26" i="14"/>
  <c r="F7" i="14"/>
  <c r="F17" i="14"/>
  <c r="F15" i="14"/>
  <c r="F6" i="14"/>
  <c r="F28" i="14"/>
  <c r="F8" i="14"/>
  <c r="F25" i="14"/>
  <c r="F29" i="14"/>
  <c r="F32" i="14"/>
  <c r="F21" i="14"/>
  <c r="F31" i="14"/>
  <c r="F11" i="14"/>
  <c r="F10" i="14"/>
  <c r="F16" i="14"/>
  <c r="F20" i="14"/>
  <c r="F23" i="14"/>
  <c r="F14" i="14"/>
  <c r="F18" i="14"/>
  <c r="F27" i="14"/>
  <c r="F5" i="14"/>
  <c r="F13" i="14"/>
  <c r="F22" i="14"/>
  <c r="F24" i="14"/>
  <c r="F4" i="14"/>
  <c r="F12" i="14"/>
  <c r="F19" i="14"/>
  <c r="F30" i="14"/>
</calcChain>
</file>

<file path=xl/sharedStrings.xml><?xml version="1.0" encoding="utf-8"?>
<sst xmlns="http://schemas.openxmlformats.org/spreadsheetml/2006/main" count="170" uniqueCount="74">
  <si>
    <t>Наименование лесопользователя</t>
  </si>
  <si>
    <t>ИНН</t>
  </si>
  <si>
    <t>федеральный бюджет</t>
  </si>
  <si>
    <t>областной бюджет</t>
  </si>
  <si>
    <t>Всего</t>
  </si>
  <si>
    <t>осуществление геологического изучения недр, разведка и добыча полезных ископаемых</t>
  </si>
  <si>
    <t>заготовка древесины</t>
  </si>
  <si>
    <t>ОАО "РЖД"</t>
  </si>
  <si>
    <t>строительство, реконструкция, эксплуатация линейных объектов</t>
  </si>
  <si>
    <t>ООО "Левада"</t>
  </si>
  <si>
    <t>№ 294 от 11.01.2011</t>
  </si>
  <si>
    <t>№ 107 от 02.06.2008</t>
  </si>
  <si>
    <t>итого</t>
  </si>
  <si>
    <t>п/п</t>
  </si>
  <si>
    <t>№, дата договора аренды</t>
  </si>
  <si>
    <t>Вид использования</t>
  </si>
  <si>
    <t>Недоимка, в том числе (тыс. руб.)</t>
  </si>
  <si>
    <t>7708503727</t>
  </si>
  <si>
    <t>ИП Якушев В.М.</t>
  </si>
  <si>
    <t>531800007345</t>
  </si>
  <si>
    <t>ООО "Стройлес"</t>
  </si>
  <si>
    <t>5318009406</t>
  </si>
  <si>
    <t>Соколов Владислав Борисович</t>
  </si>
  <si>
    <t>027001631565</t>
  </si>
  <si>
    <t>осуществление рекреационной деятельности</t>
  </si>
  <si>
    <t>Сельскохозяйственный производственный кооператив "Луженской"</t>
  </si>
  <si>
    <t>5304004006</t>
  </si>
  <si>
    <t>ООО "Новгородская Лесопромышленная Компания "Содружество"</t>
  </si>
  <si>
    <t>ООО"Группа компаний "УЛК"</t>
  </si>
  <si>
    <t>ООО "Лесимпорт-В.Н."</t>
  </si>
  <si>
    <t>ООО "Окуловкалес"</t>
  </si>
  <si>
    <t>ООО "Мста-Лес"</t>
  </si>
  <si>
    <t>ООО "Техлес"</t>
  </si>
  <si>
    <t>4703154097</t>
  </si>
  <si>
    <t>№ 252 от 18.10.2018</t>
  </si>
  <si>
    <t>№ 131 от 30.07.2008</t>
  </si>
  <si>
    <t>№ 826/с от 14.02.2022</t>
  </si>
  <si>
    <t>№ 828/с от 18.02.2022</t>
  </si>
  <si>
    <t>№ 827/с от 15.02.2022</t>
  </si>
  <si>
    <t>№  102  от 02.06.2008</t>
  </si>
  <si>
    <t>№ 349 от 10.05.2012</t>
  </si>
  <si>
    <t>№ 264 от 14.06.2010</t>
  </si>
  <si>
    <t>№ 29 от 06.05.2008</t>
  </si>
  <si>
    <t>№ 368 от 30.10.2012</t>
  </si>
  <si>
    <t>№ 341 от 20.03.2012</t>
  </si>
  <si>
    <t>№ 95 от 02.06.2008</t>
  </si>
  <si>
    <t>№ 352 от 09.06.2012</t>
  </si>
  <si>
    <t>№ 353 от 09.06.2012</t>
  </si>
  <si>
    <t>№ 369 от 30.10.2012</t>
  </si>
  <si>
    <t>№ 722/с от 01.11.2018</t>
  </si>
  <si>
    <t>№ 282 от 14.10.2010</t>
  </si>
  <si>
    <t>№ 150 от 01.09.2008</t>
  </si>
  <si>
    <t>№ 30 от 06.05.2008</t>
  </si>
  <si>
    <t>ООО "Лодлес"</t>
  </si>
  <si>
    <t>№ 458 от 27.07.2020</t>
  </si>
  <si>
    <t>ООО "Гарант"</t>
  </si>
  <si>
    <t>№ 148 от 20.08.2008</t>
  </si>
  <si>
    <t>ООО "Финэкс"</t>
  </si>
  <si>
    <t>№ 151 от 01.09.2008</t>
  </si>
  <si>
    <t>№ 424 от 14.06.2016</t>
  </si>
  <si>
    <t>№ 387 от 11.03.2013</t>
  </si>
  <si>
    <t>4708009544</t>
  </si>
  <si>
    <t>№ 385 от 18.02.2013</t>
  </si>
  <si>
    <t>ООО "Лесинвест-ВН"</t>
  </si>
  <si>
    <t>5321159345</t>
  </si>
  <si>
    <t>№ 384 от 21.03.2013</t>
  </si>
  <si>
    <t>№ 416 от 24.10.2014</t>
  </si>
  <si>
    <t>№ 457 от 03.07.2020</t>
  </si>
  <si>
    <t>5304003796</t>
  </si>
  <si>
    <t>СПК "Демянский"</t>
  </si>
  <si>
    <t>№ 215 от 12.12.2008</t>
  </si>
  <si>
    <t>ООО "ЛЗК ЧУДОВО"</t>
  </si>
  <si>
    <t>№ 10 от 12.02.2008</t>
  </si>
  <si>
    <t>Реестр лесопользователей, имеющих задолженность  по действующим и расторгнутым в 2023 году договорам аренды лесных участков  по состоянию на 01.07.2023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</si>
</sst>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\ _₽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0" xfId="0"/>
    <xf numFmtId="49" fontId="6" fillId="2" borderId="1" xfId="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" applyFont="1" applyBorder="1" applyAlignment="1" applyProtection="1">
      <alignment horizontal="left" vertical="center" wrapText="1"/>
      <protection locked="0"/>
    </xf>
    <xf numFmtId="0" fontId="6" fillId="0" borderId="1" xfId="5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167" fontId="8" fillId="0" borderId="1" xfId="5" applyNumberFormat="1" applyFont="1" applyFill="1" applyBorder="1" applyAlignment="1" applyProtection="1">
      <alignment horizontal="center" vertical="center" wrapText="1"/>
      <protection locked="0"/>
    </xf>
    <xf numFmtId="167" fontId="6" fillId="3" borderId="1" xfId="5" applyNumberFormat="1" applyFont="1" applyFill="1" applyBorder="1" applyAlignment="1" applyProtection="1">
      <alignment horizontal="center" vertical="center"/>
    </xf>
    <xf numFmtId="167" fontId="10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left"/>
    </xf>
    <xf numFmtId="167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13" fillId="0" borderId="0" xfId="0" applyFont="1"/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167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167" fontId="10" fillId="0" borderId="1" xfId="0" applyNumberFormat="1" applyFont="1" applyBorder="1" applyAlignment="1">
      <alignment horizontal="center" vertical="center"/>
    </xf>
    <xf numFmtId="0" fontId="6" fillId="0" borderId="4" xfId="5" applyNumberFormat="1" applyFont="1" applyFill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wrapText="1"/>
    </xf>
    <xf numFmtId="49" fontId="6" fillId="2" borderId="4" xfId="5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 wrapText="1"/>
    </xf>
  </cellXfs>
  <cellStyles count="24">
    <cellStyle name="Обычный" xfId="0" builtinId="0"/>
    <cellStyle name="Обычный 12" xfId="23" xr:uid="{00000000-0005-0000-0000-000001000000}"/>
    <cellStyle name="Обычный 2" xfId="1" xr:uid="{00000000-0005-0000-0000-000002000000}"/>
    <cellStyle name="Обычный 2 2" xfId="2" xr:uid="{00000000-0005-0000-0000-000003000000}"/>
    <cellStyle name="Обычный 2 2 2" xfId="3" xr:uid="{00000000-0005-0000-0000-000004000000}"/>
    <cellStyle name="Обычный 2 2 3" xfId="4" xr:uid="{00000000-0005-0000-0000-000005000000}"/>
    <cellStyle name="Обычный 2 2_17-oper_новая" xfId="5" xr:uid="{00000000-0005-0000-0000-000006000000}"/>
    <cellStyle name="Обычный 2 3" xfId="6" xr:uid="{00000000-0005-0000-0000-000007000000}"/>
    <cellStyle name="Обычный 2 4" xfId="7" xr:uid="{00000000-0005-0000-0000-000008000000}"/>
    <cellStyle name="Обычный 2 5" xfId="8" xr:uid="{00000000-0005-0000-0000-000009000000}"/>
    <cellStyle name="Обычный 2_5-LX" xfId="9" xr:uid="{00000000-0005-0000-0000-00000A000000}"/>
    <cellStyle name="Обычный 3" xfId="10" xr:uid="{00000000-0005-0000-0000-00000B000000}"/>
    <cellStyle name="Обычный 3 2" xfId="11" xr:uid="{00000000-0005-0000-0000-00000C000000}"/>
    <cellStyle name="Обычный 3 3" xfId="12" xr:uid="{00000000-0005-0000-0000-00000D000000}"/>
    <cellStyle name="Обычный 3 4" xfId="13" xr:uid="{00000000-0005-0000-0000-00000E000000}"/>
    <cellStyle name="Обычный 3 5" xfId="14" xr:uid="{00000000-0005-0000-0000-00000F000000}"/>
    <cellStyle name="Обычный 4 2" xfId="15" xr:uid="{00000000-0005-0000-0000-000010000000}"/>
    <cellStyle name="Тысячи [0]_sl100" xfId="16" xr:uid="{00000000-0005-0000-0000-000011000000}"/>
    <cellStyle name="Тысячи_sl100" xfId="17" xr:uid="{00000000-0005-0000-0000-000012000000}"/>
    <cellStyle name="Финансовый 3" xfId="18" xr:uid="{00000000-0005-0000-0000-000013000000}"/>
    <cellStyle name="Финансовый 3 3" xfId="19" xr:uid="{00000000-0005-0000-0000-000014000000}"/>
    <cellStyle name="Финансовый 3 4" xfId="20" xr:uid="{00000000-0005-0000-0000-000015000000}"/>
    <cellStyle name="Финансовый 3 7" xfId="21" xr:uid="{00000000-0005-0000-0000-000016000000}"/>
    <cellStyle name="Финансовый 3 9" xfId="22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workbookViewId="0">
      <selection activeCell="A3" sqref="A3:H22"/>
    </sheetView>
  </sheetViews>
  <sheetFormatPr defaultRowHeight="15" x14ac:dyDescent="0.25"/>
  <cols>
    <col min="1" max="1" width="5.85546875" style="25" customWidth="1"/>
    <col min="2" max="2" width="23.7109375" customWidth="1"/>
    <col min="3" max="3" width="16.140625" customWidth="1"/>
    <col min="4" max="4" width="11.28515625" customWidth="1"/>
    <col min="5" max="5" width="23.28515625" customWidth="1"/>
    <col min="6" max="6" width="13.140625" style="15" customWidth="1"/>
    <col min="7" max="7" width="11" customWidth="1"/>
    <col min="8" max="8" width="13.85546875" customWidth="1"/>
  </cols>
  <sheetData>
    <row r="1" spans="1:8" s="1" customFormat="1" ht="66.75" customHeight="1" x14ac:dyDescent="0.25">
      <c r="A1" s="25"/>
      <c r="B1" s="30" t="s">
        <v>73</v>
      </c>
      <c r="C1" s="30"/>
      <c r="D1" s="30"/>
      <c r="E1" s="30"/>
      <c r="F1" s="30"/>
      <c r="G1" s="30"/>
      <c r="H1" s="30"/>
    </row>
    <row r="2" spans="1:8" s="1" customFormat="1" x14ac:dyDescent="0.25">
      <c r="A2" s="25"/>
      <c r="F2" s="15"/>
    </row>
    <row r="3" spans="1:8" ht="21.75" customHeight="1" x14ac:dyDescent="0.25">
      <c r="A3" s="29" t="s">
        <v>13</v>
      </c>
      <c r="B3" s="29" t="s">
        <v>0</v>
      </c>
      <c r="C3" s="29" t="s">
        <v>1</v>
      </c>
      <c r="D3" s="29" t="s">
        <v>14</v>
      </c>
      <c r="E3" s="29" t="s">
        <v>15</v>
      </c>
      <c r="F3" s="29" t="s">
        <v>16</v>
      </c>
      <c r="G3" s="29"/>
      <c r="H3" s="29"/>
    </row>
    <row r="4" spans="1:8" ht="25.5" x14ac:dyDescent="0.25">
      <c r="A4" s="29"/>
      <c r="B4" s="29"/>
      <c r="C4" s="29"/>
      <c r="D4" s="29"/>
      <c r="E4" s="29"/>
      <c r="F4" s="16" t="s">
        <v>4</v>
      </c>
      <c r="G4" s="6" t="s">
        <v>2</v>
      </c>
      <c r="H4" s="6" t="s">
        <v>3</v>
      </c>
    </row>
    <row r="5" spans="1:8" ht="39" customHeight="1" x14ac:dyDescent="0.25">
      <c r="A5" s="26">
        <v>1</v>
      </c>
      <c r="B5" s="2" t="s">
        <v>69</v>
      </c>
      <c r="C5" s="2" t="s">
        <v>68</v>
      </c>
      <c r="D5" s="2" t="s">
        <v>70</v>
      </c>
      <c r="E5" s="4" t="s">
        <v>6</v>
      </c>
      <c r="F5" s="7">
        <f>SUM(G5:H5)</f>
        <v>80.8</v>
      </c>
      <c r="G5" s="8">
        <v>50.5</v>
      </c>
      <c r="H5" s="18">
        <v>30.3</v>
      </c>
    </row>
    <row r="6" spans="1:8" ht="39" customHeight="1" x14ac:dyDescent="0.25">
      <c r="A6" s="26">
        <v>2</v>
      </c>
      <c r="B6" s="2" t="s">
        <v>22</v>
      </c>
      <c r="C6" s="2" t="s">
        <v>23</v>
      </c>
      <c r="D6" s="2" t="s">
        <v>35</v>
      </c>
      <c r="E6" s="4" t="s">
        <v>24</v>
      </c>
      <c r="F6" s="7">
        <f t="shared" ref="F6:F19" si="0">SUM(G6:H6)</f>
        <v>21.9</v>
      </c>
      <c r="G6" s="8">
        <v>21.9</v>
      </c>
      <c r="H6" s="18">
        <v>0</v>
      </c>
    </row>
    <row r="7" spans="1:8" ht="39" customHeight="1" x14ac:dyDescent="0.25">
      <c r="A7" s="26">
        <v>3</v>
      </c>
      <c r="B7" s="2" t="s">
        <v>25</v>
      </c>
      <c r="C7" s="2" t="s">
        <v>26</v>
      </c>
      <c r="D7" s="2" t="s">
        <v>39</v>
      </c>
      <c r="E7" s="4" t="s">
        <v>6</v>
      </c>
      <c r="F7" s="7">
        <f t="shared" si="0"/>
        <v>76.599999999999994</v>
      </c>
      <c r="G7" s="8">
        <v>47.9</v>
      </c>
      <c r="H7" s="18">
        <v>28.7</v>
      </c>
    </row>
    <row r="8" spans="1:8" s="1" customFormat="1" ht="39" customHeight="1" x14ac:dyDescent="0.25">
      <c r="A8" s="26">
        <v>4</v>
      </c>
      <c r="B8" s="2" t="s">
        <v>71</v>
      </c>
      <c r="C8" s="2">
        <v>5318010514</v>
      </c>
      <c r="D8" s="2" t="s">
        <v>72</v>
      </c>
      <c r="E8" s="4" t="s">
        <v>6</v>
      </c>
      <c r="F8" s="7">
        <f t="shared" si="0"/>
        <v>43.7</v>
      </c>
      <c r="G8" s="8">
        <v>43.7</v>
      </c>
      <c r="H8" s="18">
        <v>0</v>
      </c>
    </row>
    <row r="9" spans="1:8" ht="39" customHeight="1" x14ac:dyDescent="0.25">
      <c r="A9" s="26">
        <v>5</v>
      </c>
      <c r="B9" s="2" t="s">
        <v>20</v>
      </c>
      <c r="C9" s="2" t="s">
        <v>21</v>
      </c>
      <c r="D9" s="2" t="s">
        <v>59</v>
      </c>
      <c r="E9" s="4" t="s">
        <v>6</v>
      </c>
      <c r="F9" s="7">
        <f t="shared" si="0"/>
        <v>1056</v>
      </c>
      <c r="G9" s="8">
        <v>600</v>
      </c>
      <c r="H9" s="18">
        <v>456</v>
      </c>
    </row>
    <row r="10" spans="1:8" s="1" customFormat="1" ht="39" customHeight="1" x14ac:dyDescent="0.25">
      <c r="A10" s="26">
        <v>6</v>
      </c>
      <c r="B10" s="27" t="s">
        <v>31</v>
      </c>
      <c r="C10" s="2">
        <v>5307007340</v>
      </c>
      <c r="D10" s="2" t="s">
        <v>50</v>
      </c>
      <c r="E10" s="4" t="s">
        <v>6</v>
      </c>
      <c r="F10" s="7">
        <f t="shared" si="0"/>
        <v>432.8</v>
      </c>
      <c r="G10" s="8">
        <v>257.60000000000002</v>
      </c>
      <c r="H10" s="18">
        <v>175.2</v>
      </c>
    </row>
    <row r="11" spans="1:8" ht="39" customHeight="1" x14ac:dyDescent="0.25">
      <c r="A11" s="26">
        <v>7</v>
      </c>
      <c r="B11" s="2" t="s">
        <v>28</v>
      </c>
      <c r="C11" s="2">
        <v>2922008546</v>
      </c>
      <c r="D11" s="2" t="s">
        <v>46</v>
      </c>
      <c r="E11" s="3" t="s">
        <v>6</v>
      </c>
      <c r="F11" s="7">
        <f t="shared" si="0"/>
        <v>891.2</v>
      </c>
      <c r="G11" s="8">
        <v>530.5</v>
      </c>
      <c r="H11" s="18">
        <v>360.7</v>
      </c>
    </row>
    <row r="12" spans="1:8" ht="39" customHeight="1" x14ac:dyDescent="0.25">
      <c r="A12" s="26">
        <v>8</v>
      </c>
      <c r="B12" s="2" t="s">
        <v>20</v>
      </c>
      <c r="C12" s="2" t="s">
        <v>21</v>
      </c>
      <c r="D12" s="2" t="s">
        <v>34</v>
      </c>
      <c r="E12" s="4" t="s">
        <v>6</v>
      </c>
      <c r="F12" s="7">
        <f t="shared" si="0"/>
        <v>935.1</v>
      </c>
      <c r="G12" s="8">
        <v>315.89999999999998</v>
      </c>
      <c r="H12" s="18">
        <v>619.20000000000005</v>
      </c>
    </row>
    <row r="13" spans="1:8" ht="39" customHeight="1" x14ac:dyDescent="0.25">
      <c r="A13" s="26">
        <v>9</v>
      </c>
      <c r="B13" s="2" t="s">
        <v>29</v>
      </c>
      <c r="C13" s="2">
        <v>5310016786</v>
      </c>
      <c r="D13" s="2" t="s">
        <v>44</v>
      </c>
      <c r="E13" s="3" t="s">
        <v>6</v>
      </c>
      <c r="F13" s="7">
        <f t="shared" si="0"/>
        <v>833.59999999999991</v>
      </c>
      <c r="G13" s="8">
        <v>633.9</v>
      </c>
      <c r="H13" s="18">
        <v>199.7</v>
      </c>
    </row>
    <row r="14" spans="1:8" ht="39" customHeight="1" x14ac:dyDescent="0.25">
      <c r="A14" s="26">
        <v>10</v>
      </c>
      <c r="B14" s="5" t="s">
        <v>32</v>
      </c>
      <c r="C14" s="2">
        <v>5316004723</v>
      </c>
      <c r="D14" s="2" t="s">
        <v>51</v>
      </c>
      <c r="E14" s="4" t="s">
        <v>6</v>
      </c>
      <c r="F14" s="7">
        <f t="shared" si="0"/>
        <v>349.3</v>
      </c>
      <c r="G14" s="8">
        <v>349.3</v>
      </c>
      <c r="H14" s="18">
        <v>0</v>
      </c>
    </row>
    <row r="15" spans="1:8" ht="39" customHeight="1" x14ac:dyDescent="0.25">
      <c r="A15" s="26">
        <v>11</v>
      </c>
      <c r="B15" s="2" t="s">
        <v>57</v>
      </c>
      <c r="C15" s="5" t="s">
        <v>61</v>
      </c>
      <c r="D15" s="2" t="s">
        <v>60</v>
      </c>
      <c r="E15" s="4" t="s">
        <v>6</v>
      </c>
      <c r="F15" s="7">
        <f t="shared" si="0"/>
        <v>1566.6</v>
      </c>
      <c r="G15" s="8">
        <v>979.1</v>
      </c>
      <c r="H15" s="18">
        <v>587.5</v>
      </c>
    </row>
    <row r="16" spans="1:8" ht="39" customHeight="1" x14ac:dyDescent="0.25">
      <c r="A16" s="26">
        <v>12</v>
      </c>
      <c r="B16" s="2" t="s">
        <v>9</v>
      </c>
      <c r="C16" s="5" t="s">
        <v>33</v>
      </c>
      <c r="D16" s="2" t="s">
        <v>10</v>
      </c>
      <c r="E16" s="4" t="s">
        <v>6</v>
      </c>
      <c r="F16" s="7">
        <f t="shared" si="0"/>
        <v>4662.5</v>
      </c>
      <c r="G16" s="8">
        <v>2878.6</v>
      </c>
      <c r="H16" s="18">
        <v>1783.9</v>
      </c>
    </row>
    <row r="17" spans="1:8" ht="39" customHeight="1" x14ac:dyDescent="0.25">
      <c r="A17" s="26">
        <v>13</v>
      </c>
      <c r="B17" s="2" t="s">
        <v>28</v>
      </c>
      <c r="C17" s="2">
        <v>2922008546</v>
      </c>
      <c r="D17" s="2" t="s">
        <v>48</v>
      </c>
      <c r="E17" s="4" t="s">
        <v>6</v>
      </c>
      <c r="F17" s="7">
        <f t="shared" si="0"/>
        <v>4523.2</v>
      </c>
      <c r="G17" s="8">
        <v>2827</v>
      </c>
      <c r="H17" s="18">
        <v>1696.2</v>
      </c>
    </row>
    <row r="18" spans="1:8" ht="39" customHeight="1" x14ac:dyDescent="0.25">
      <c r="A18" s="26">
        <v>14</v>
      </c>
      <c r="B18" s="2" t="s">
        <v>28</v>
      </c>
      <c r="C18" s="2">
        <v>2922008546</v>
      </c>
      <c r="D18" s="2" t="s">
        <v>47</v>
      </c>
      <c r="E18" s="4" t="s">
        <v>6</v>
      </c>
      <c r="F18" s="7">
        <f t="shared" si="0"/>
        <v>4802.5</v>
      </c>
      <c r="G18" s="8">
        <v>2858.6</v>
      </c>
      <c r="H18" s="18">
        <v>1943.9</v>
      </c>
    </row>
    <row r="19" spans="1:8" s="1" customFormat="1" ht="39" customHeight="1" x14ac:dyDescent="0.25">
      <c r="A19" s="26">
        <v>15</v>
      </c>
      <c r="B19" s="34" t="s">
        <v>28</v>
      </c>
      <c r="C19" s="28">
        <v>2922008546</v>
      </c>
      <c r="D19" s="23" t="s">
        <v>43</v>
      </c>
      <c r="E19" s="4" t="s">
        <v>6</v>
      </c>
      <c r="F19" s="7">
        <f t="shared" si="0"/>
        <v>4971.5</v>
      </c>
      <c r="G19" s="8">
        <v>3107.2</v>
      </c>
      <c r="H19" s="18">
        <v>1864.3</v>
      </c>
    </row>
    <row r="20" spans="1:8" s="1" customFormat="1" ht="39" customHeight="1" x14ac:dyDescent="0.25">
      <c r="A20" s="26">
        <v>16</v>
      </c>
      <c r="B20" s="19" t="s">
        <v>53</v>
      </c>
      <c r="C20" s="19">
        <v>4711003374</v>
      </c>
      <c r="D20" s="20" t="s">
        <v>54</v>
      </c>
      <c r="E20" s="22" t="s">
        <v>6</v>
      </c>
      <c r="F20" s="7">
        <v>4522.1000000000004</v>
      </c>
      <c r="G20" s="8">
        <v>660.2</v>
      </c>
      <c r="H20" s="18">
        <v>3861.9</v>
      </c>
    </row>
    <row r="21" spans="1:8" s="1" customFormat="1" ht="39" customHeight="1" x14ac:dyDescent="0.25">
      <c r="A21" s="26">
        <v>17</v>
      </c>
      <c r="B21" s="2" t="s">
        <v>53</v>
      </c>
      <c r="C21" s="2">
        <v>4711003373</v>
      </c>
      <c r="D21" s="24" t="s">
        <v>67</v>
      </c>
      <c r="E21" s="4" t="s">
        <v>6</v>
      </c>
      <c r="F21" s="7">
        <f t="shared" ref="F21" si="1">SUM(G21:H21)</f>
        <v>5726</v>
      </c>
      <c r="G21" s="8">
        <v>818</v>
      </c>
      <c r="H21" s="18">
        <v>4908</v>
      </c>
    </row>
    <row r="22" spans="1:8" ht="15.75" x14ac:dyDescent="0.25">
      <c r="A22" s="31" t="s">
        <v>12</v>
      </c>
      <c r="B22" s="32"/>
      <c r="C22" s="32"/>
      <c r="D22" s="32"/>
      <c r="E22" s="33"/>
      <c r="F22" s="9">
        <f>SUM(G22:H22)</f>
        <v>35495.4</v>
      </c>
      <c r="G22" s="21">
        <f>SUM(G5:G21)</f>
        <v>16979.900000000001</v>
      </c>
      <c r="H22" s="21">
        <f>SUM(H5:H21)</f>
        <v>18515.5</v>
      </c>
    </row>
    <row r="25" spans="1:8" x14ac:dyDescent="0.25">
      <c r="D25" s="17"/>
      <c r="E25" s="17"/>
    </row>
    <row r="26" spans="1:8" x14ac:dyDescent="0.25">
      <c r="D26" s="17"/>
      <c r="E26" s="17"/>
    </row>
    <row r="27" spans="1:8" x14ac:dyDescent="0.25">
      <c r="D27" s="17"/>
      <c r="E27" s="17"/>
    </row>
    <row r="28" spans="1:8" x14ac:dyDescent="0.25">
      <c r="D28" s="17"/>
      <c r="E28" s="17"/>
    </row>
    <row r="29" spans="1:8" x14ac:dyDescent="0.25">
      <c r="C29" s="17"/>
      <c r="D29" s="17"/>
      <c r="E29" s="17"/>
    </row>
    <row r="30" spans="1:8" x14ac:dyDescent="0.25">
      <c r="C30" s="17"/>
      <c r="D30" s="17"/>
      <c r="E30" s="17"/>
    </row>
    <row r="31" spans="1:8" x14ac:dyDescent="0.25">
      <c r="D31" s="17"/>
      <c r="E31" s="17"/>
    </row>
    <row r="32" spans="1:8" x14ac:dyDescent="0.25">
      <c r="D32" s="17"/>
      <c r="E32" s="17"/>
    </row>
  </sheetData>
  <sortState xmlns:xlrd2="http://schemas.microsoft.com/office/spreadsheetml/2017/richdata2" ref="A3:H22">
    <sortCondition ref="F5:F19"/>
  </sortState>
  <mergeCells count="8">
    <mergeCell ref="A3:A4"/>
    <mergeCell ref="F3:H3"/>
    <mergeCell ref="B1:H1"/>
    <mergeCell ref="A22:E22"/>
    <mergeCell ref="B3:B4"/>
    <mergeCell ref="C3:C4"/>
    <mergeCell ref="D3:D4"/>
    <mergeCell ref="E3:E4"/>
  </mergeCells>
  <phoneticPr fontId="12" type="noConversion"/>
  <dataValidations count="1">
    <dataValidation type="list" allowBlank="1" showInputMessage="1" showErrorMessage="1" errorTitle="ОШИБКА" error="выберите из списка" prompt="выберите из списка" sqref="E5:E21 F5:F22" xr:uid="{00000000-0002-0000-0000-000000000000}">
      <formula1>ВидыИспользования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4293F-FEE4-49B6-BEE4-5B88E6C3EBC5}">
  <dimension ref="B4:H32"/>
  <sheetViews>
    <sheetView workbookViewId="0">
      <selection activeCell="B4" sqref="B4:H32"/>
    </sheetView>
  </sheetViews>
  <sheetFormatPr defaultRowHeight="15" x14ac:dyDescent="0.25"/>
  <cols>
    <col min="2" max="2" width="22.85546875" customWidth="1"/>
    <col min="3" max="3" width="14.7109375" customWidth="1"/>
    <col min="4" max="4" width="13.5703125" customWidth="1"/>
  </cols>
  <sheetData>
    <row r="4" spans="2:8" ht="102" x14ac:dyDescent="0.25">
      <c r="B4" s="2" t="s">
        <v>7</v>
      </c>
      <c r="C4" s="2" t="s">
        <v>17</v>
      </c>
      <c r="D4" s="2" t="s">
        <v>36</v>
      </c>
      <c r="E4" s="4" t="s">
        <v>8</v>
      </c>
      <c r="F4" s="7">
        <f t="shared" ref="F4:F32" si="0">SUM(G4:H4)</f>
        <v>0.1</v>
      </c>
      <c r="G4" s="8">
        <v>0.1</v>
      </c>
      <c r="H4" s="12">
        <v>0</v>
      </c>
    </row>
    <row r="5" spans="2:8" ht="102" x14ac:dyDescent="0.25">
      <c r="B5" s="2" t="s">
        <v>7</v>
      </c>
      <c r="C5" s="2" t="s">
        <v>17</v>
      </c>
      <c r="D5" s="2" t="s">
        <v>37</v>
      </c>
      <c r="E5" s="4" t="s">
        <v>8</v>
      </c>
      <c r="F5" s="7">
        <f t="shared" si="0"/>
        <v>0.1</v>
      </c>
      <c r="G5" s="8">
        <v>0.1</v>
      </c>
      <c r="H5" s="12">
        <v>0</v>
      </c>
    </row>
    <row r="6" spans="2:8" ht="102" x14ac:dyDescent="0.25">
      <c r="B6" s="2" t="s">
        <v>7</v>
      </c>
      <c r="C6" s="2" t="s">
        <v>17</v>
      </c>
      <c r="D6" s="2" t="s">
        <v>38</v>
      </c>
      <c r="E6" s="3" t="s">
        <v>8</v>
      </c>
      <c r="F6" s="7">
        <f t="shared" si="0"/>
        <v>0.1</v>
      </c>
      <c r="G6" s="8">
        <v>0.1</v>
      </c>
      <c r="H6" s="12">
        <v>0</v>
      </c>
    </row>
    <row r="7" spans="2:8" ht="140.25" x14ac:dyDescent="0.25">
      <c r="B7" s="2" t="s">
        <v>28</v>
      </c>
      <c r="C7" s="2">
        <v>2922008546</v>
      </c>
      <c r="D7" s="2" t="s">
        <v>49</v>
      </c>
      <c r="E7" s="4" t="s">
        <v>5</v>
      </c>
      <c r="F7" s="7">
        <f t="shared" si="0"/>
        <v>7.3</v>
      </c>
      <c r="G7" s="8">
        <v>7.3</v>
      </c>
      <c r="H7" s="12">
        <v>0</v>
      </c>
    </row>
    <row r="8" spans="2:8" ht="76.5" x14ac:dyDescent="0.25">
      <c r="B8" s="2" t="s">
        <v>22</v>
      </c>
      <c r="C8" s="2" t="s">
        <v>23</v>
      </c>
      <c r="D8" s="2" t="s">
        <v>35</v>
      </c>
      <c r="E8" s="3" t="s">
        <v>24</v>
      </c>
      <c r="F8" s="7">
        <f t="shared" si="0"/>
        <v>12.9</v>
      </c>
      <c r="G8" s="8">
        <v>12.9</v>
      </c>
      <c r="H8" s="12">
        <v>0</v>
      </c>
    </row>
    <row r="9" spans="2:8" ht="38.25" x14ac:dyDescent="0.25">
      <c r="B9" s="2" t="s">
        <v>25</v>
      </c>
      <c r="C9" s="2" t="s">
        <v>26</v>
      </c>
      <c r="D9" s="2" t="s">
        <v>39</v>
      </c>
      <c r="E9" s="4" t="s">
        <v>6</v>
      </c>
      <c r="F9" s="7">
        <f t="shared" si="0"/>
        <v>76.599999999999994</v>
      </c>
      <c r="G9" s="8">
        <v>47.9</v>
      </c>
      <c r="H9" s="12">
        <v>28.7</v>
      </c>
    </row>
    <row r="10" spans="2:8" ht="38.25" x14ac:dyDescent="0.25">
      <c r="B10" s="2" t="s">
        <v>63</v>
      </c>
      <c r="C10" s="5" t="s">
        <v>64</v>
      </c>
      <c r="D10" s="2" t="s">
        <v>66</v>
      </c>
      <c r="E10" s="4" t="s">
        <v>6</v>
      </c>
      <c r="F10" s="7">
        <f t="shared" si="0"/>
        <v>175.2</v>
      </c>
      <c r="G10" s="8">
        <v>95.2</v>
      </c>
      <c r="H10" s="12">
        <v>80</v>
      </c>
    </row>
    <row r="11" spans="2:8" ht="38.25" x14ac:dyDescent="0.25">
      <c r="B11" s="14" t="s">
        <v>53</v>
      </c>
      <c r="C11" s="11">
        <v>4711003373</v>
      </c>
      <c r="D11" s="10" t="s">
        <v>54</v>
      </c>
      <c r="E11" s="4" t="s">
        <v>6</v>
      </c>
      <c r="F11" s="7">
        <f t="shared" si="0"/>
        <v>261.89999999999998</v>
      </c>
      <c r="G11" s="8">
        <v>0</v>
      </c>
      <c r="H11" s="12">
        <v>261.89999999999998</v>
      </c>
    </row>
    <row r="12" spans="2:8" ht="38.25" x14ac:dyDescent="0.25">
      <c r="B12" s="2" t="s">
        <v>27</v>
      </c>
      <c r="C12" s="2">
        <v>5306006249</v>
      </c>
      <c r="D12" s="2" t="s">
        <v>41</v>
      </c>
      <c r="E12" s="4" t="s">
        <v>6</v>
      </c>
      <c r="F12" s="7">
        <f t="shared" si="0"/>
        <v>301.29999999999995</v>
      </c>
      <c r="G12" s="8">
        <v>190.7</v>
      </c>
      <c r="H12" s="12">
        <v>110.6</v>
      </c>
    </row>
    <row r="13" spans="2:8" ht="38.25" x14ac:dyDescent="0.25">
      <c r="B13" s="2" t="s">
        <v>20</v>
      </c>
      <c r="C13" s="2" t="s">
        <v>21</v>
      </c>
      <c r="D13" s="2" t="s">
        <v>59</v>
      </c>
      <c r="E13" s="4" t="s">
        <v>6</v>
      </c>
      <c r="F13" s="7">
        <f t="shared" si="0"/>
        <v>352</v>
      </c>
      <c r="G13" s="8">
        <v>200</v>
      </c>
      <c r="H13" s="12">
        <v>152</v>
      </c>
    </row>
    <row r="14" spans="2:8" ht="38.25" x14ac:dyDescent="0.25">
      <c r="B14" s="5" t="s">
        <v>30</v>
      </c>
      <c r="C14" s="5">
        <v>5311006780</v>
      </c>
      <c r="D14" s="2" t="s">
        <v>45</v>
      </c>
      <c r="E14" s="4" t="s">
        <v>6</v>
      </c>
      <c r="F14" s="7">
        <f t="shared" si="0"/>
        <v>367.8</v>
      </c>
      <c r="G14" s="8">
        <v>232.4</v>
      </c>
      <c r="H14" s="12">
        <v>135.4</v>
      </c>
    </row>
    <row r="15" spans="2:8" ht="38.25" x14ac:dyDescent="0.25">
      <c r="B15" s="13" t="s">
        <v>57</v>
      </c>
      <c r="C15" s="2" t="s">
        <v>61</v>
      </c>
      <c r="D15" s="2" t="s">
        <v>62</v>
      </c>
      <c r="E15" s="4" t="s">
        <v>6</v>
      </c>
      <c r="F15" s="7">
        <f t="shared" si="0"/>
        <v>397.1</v>
      </c>
      <c r="G15" s="8">
        <v>248.2</v>
      </c>
      <c r="H15" s="12">
        <v>148.9</v>
      </c>
    </row>
    <row r="16" spans="2:8" ht="38.25" x14ac:dyDescent="0.25">
      <c r="B16" s="2" t="s">
        <v>31</v>
      </c>
      <c r="C16" s="5">
        <v>5307007340</v>
      </c>
      <c r="D16" s="2" t="s">
        <v>50</v>
      </c>
      <c r="E16" s="4" t="s">
        <v>6</v>
      </c>
      <c r="F16" s="7">
        <f t="shared" si="0"/>
        <v>432.8</v>
      </c>
      <c r="G16" s="8">
        <v>257.60000000000002</v>
      </c>
      <c r="H16" s="12">
        <v>175.2</v>
      </c>
    </row>
    <row r="17" spans="2:8" ht="38.25" x14ac:dyDescent="0.25">
      <c r="B17" s="5" t="s">
        <v>63</v>
      </c>
      <c r="C17" s="2" t="s">
        <v>64</v>
      </c>
      <c r="D17" s="2" t="s">
        <v>65</v>
      </c>
      <c r="E17" s="4" t="s">
        <v>6</v>
      </c>
      <c r="F17" s="7">
        <f t="shared" si="0"/>
        <v>506.1</v>
      </c>
      <c r="G17" s="8">
        <v>144.4</v>
      </c>
      <c r="H17" s="12">
        <v>361.7</v>
      </c>
    </row>
    <row r="18" spans="2:8" ht="38.25" x14ac:dyDescent="0.25">
      <c r="B18" s="2" t="s">
        <v>27</v>
      </c>
      <c r="C18" s="2">
        <v>5306006249</v>
      </c>
      <c r="D18" s="2" t="s">
        <v>40</v>
      </c>
      <c r="E18" s="4" t="s">
        <v>6</v>
      </c>
      <c r="F18" s="7">
        <f t="shared" si="0"/>
        <v>532.29999999999995</v>
      </c>
      <c r="G18" s="8">
        <v>319.39999999999998</v>
      </c>
      <c r="H18" s="12">
        <v>212.9</v>
      </c>
    </row>
    <row r="19" spans="2:8" ht="38.25" x14ac:dyDescent="0.25">
      <c r="B19" s="2" t="s">
        <v>28</v>
      </c>
      <c r="C19" s="2">
        <v>2922008546</v>
      </c>
      <c r="D19" s="2" t="s">
        <v>46</v>
      </c>
      <c r="E19" s="4" t="s">
        <v>6</v>
      </c>
      <c r="F19" s="7">
        <f t="shared" si="0"/>
        <v>594.1</v>
      </c>
      <c r="G19" s="8">
        <v>353.6</v>
      </c>
      <c r="H19" s="12">
        <v>240.5</v>
      </c>
    </row>
    <row r="20" spans="2:8" ht="38.25" x14ac:dyDescent="0.25">
      <c r="B20" s="2" t="s">
        <v>55</v>
      </c>
      <c r="C20" s="5">
        <v>7802408580</v>
      </c>
      <c r="D20" s="2" t="s">
        <v>56</v>
      </c>
      <c r="E20" s="4" t="s">
        <v>6</v>
      </c>
      <c r="F20" s="7">
        <f t="shared" si="0"/>
        <v>610.9</v>
      </c>
      <c r="G20" s="8">
        <v>252.2</v>
      </c>
      <c r="H20" s="12">
        <v>358.7</v>
      </c>
    </row>
    <row r="21" spans="2:8" ht="38.25" x14ac:dyDescent="0.25">
      <c r="B21" s="2" t="s">
        <v>27</v>
      </c>
      <c r="C21" s="2">
        <v>5306006249</v>
      </c>
      <c r="D21" s="2" t="s">
        <v>42</v>
      </c>
      <c r="E21" s="4" t="s">
        <v>6</v>
      </c>
      <c r="F21" s="7">
        <f t="shared" si="0"/>
        <v>753.1</v>
      </c>
      <c r="G21" s="8">
        <v>482.6</v>
      </c>
      <c r="H21" s="12">
        <v>270.5</v>
      </c>
    </row>
    <row r="22" spans="2:8" ht="38.25" x14ac:dyDescent="0.25">
      <c r="B22" s="2" t="s">
        <v>20</v>
      </c>
      <c r="C22" s="2" t="s">
        <v>21</v>
      </c>
      <c r="D22" s="2" t="s">
        <v>34</v>
      </c>
      <c r="E22" s="4" t="s">
        <v>6</v>
      </c>
      <c r="F22" s="7">
        <f t="shared" si="0"/>
        <v>777.1</v>
      </c>
      <c r="G22" s="8">
        <v>262.5</v>
      </c>
      <c r="H22" s="12">
        <v>514.6</v>
      </c>
    </row>
    <row r="23" spans="2:8" ht="38.25" x14ac:dyDescent="0.25">
      <c r="B23" s="5" t="s">
        <v>29</v>
      </c>
      <c r="C23" s="5">
        <v>5310016786</v>
      </c>
      <c r="D23" s="2" t="s">
        <v>44</v>
      </c>
      <c r="E23" s="4" t="s">
        <v>6</v>
      </c>
      <c r="F23" s="7">
        <f t="shared" si="0"/>
        <v>799.4</v>
      </c>
      <c r="G23" s="8">
        <v>499.7</v>
      </c>
      <c r="H23" s="12">
        <v>299.7</v>
      </c>
    </row>
    <row r="24" spans="2:8" ht="38.25" x14ac:dyDescent="0.25">
      <c r="B24" s="2" t="s">
        <v>18</v>
      </c>
      <c r="C24" s="2" t="s">
        <v>19</v>
      </c>
      <c r="D24" s="2" t="s">
        <v>11</v>
      </c>
      <c r="E24" s="4" t="s">
        <v>6</v>
      </c>
      <c r="F24" s="7">
        <f t="shared" si="0"/>
        <v>913.6</v>
      </c>
      <c r="G24" s="8">
        <v>571</v>
      </c>
      <c r="H24" s="12">
        <v>342.6</v>
      </c>
    </row>
    <row r="25" spans="2:8" ht="38.25" x14ac:dyDescent="0.25">
      <c r="B25" s="2" t="s">
        <v>27</v>
      </c>
      <c r="C25" s="2">
        <v>5306006249</v>
      </c>
      <c r="D25" s="2" t="s">
        <v>52</v>
      </c>
      <c r="E25" s="4" t="s">
        <v>6</v>
      </c>
      <c r="F25" s="7">
        <f t="shared" si="0"/>
        <v>953.6</v>
      </c>
      <c r="G25" s="8">
        <v>596</v>
      </c>
      <c r="H25" s="12">
        <v>357.6</v>
      </c>
    </row>
    <row r="26" spans="2:8" ht="38.25" x14ac:dyDescent="0.25">
      <c r="B26" s="2" t="s">
        <v>32</v>
      </c>
      <c r="C26" s="5">
        <v>5316004723</v>
      </c>
      <c r="D26" s="2" t="s">
        <v>51</v>
      </c>
      <c r="E26" s="4" t="s">
        <v>6</v>
      </c>
      <c r="F26" s="7">
        <f t="shared" si="0"/>
        <v>1117.8</v>
      </c>
      <c r="G26" s="8">
        <v>698.6</v>
      </c>
      <c r="H26" s="12">
        <v>419.2</v>
      </c>
    </row>
    <row r="27" spans="2:8" ht="38.25" x14ac:dyDescent="0.25">
      <c r="B27" s="13" t="s">
        <v>57</v>
      </c>
      <c r="C27" s="2" t="s">
        <v>61</v>
      </c>
      <c r="D27" s="2" t="s">
        <v>58</v>
      </c>
      <c r="E27" s="4" t="s">
        <v>6</v>
      </c>
      <c r="F27" s="7">
        <f t="shared" si="0"/>
        <v>1406.6</v>
      </c>
      <c r="G27" s="8">
        <v>879.1</v>
      </c>
      <c r="H27" s="12">
        <v>527.5</v>
      </c>
    </row>
    <row r="28" spans="2:8" ht="38.25" x14ac:dyDescent="0.25">
      <c r="B28" s="13" t="s">
        <v>57</v>
      </c>
      <c r="C28" s="2" t="s">
        <v>61</v>
      </c>
      <c r="D28" s="2" t="s">
        <v>60</v>
      </c>
      <c r="E28" s="4" t="s">
        <v>6</v>
      </c>
      <c r="F28" s="7">
        <f t="shared" si="0"/>
        <v>1566.6</v>
      </c>
      <c r="G28" s="8">
        <v>979.1</v>
      </c>
      <c r="H28" s="12">
        <v>587.5</v>
      </c>
    </row>
    <row r="29" spans="2:8" ht="38.25" x14ac:dyDescent="0.25">
      <c r="B29" s="2" t="s">
        <v>9</v>
      </c>
      <c r="C29" s="2" t="s">
        <v>33</v>
      </c>
      <c r="D29" s="2" t="s">
        <v>10</v>
      </c>
      <c r="E29" s="4" t="s">
        <v>6</v>
      </c>
      <c r="F29" s="7">
        <f t="shared" si="0"/>
        <v>1808.1999999999998</v>
      </c>
      <c r="G29" s="8">
        <v>1094.5999999999999</v>
      </c>
      <c r="H29" s="12">
        <v>713.6</v>
      </c>
    </row>
    <row r="30" spans="2:8" ht="38.25" x14ac:dyDescent="0.25">
      <c r="B30" s="2" t="s">
        <v>28</v>
      </c>
      <c r="C30" s="2">
        <v>2922008546</v>
      </c>
      <c r="D30" s="2" t="s">
        <v>48</v>
      </c>
      <c r="E30" s="4" t="s">
        <v>6</v>
      </c>
      <c r="F30" s="7">
        <f t="shared" si="0"/>
        <v>1809.3</v>
      </c>
      <c r="G30" s="8">
        <v>1130.8</v>
      </c>
      <c r="H30" s="12">
        <v>678.5</v>
      </c>
    </row>
    <row r="31" spans="2:8" ht="38.25" x14ac:dyDescent="0.25">
      <c r="B31" s="2" t="s">
        <v>28</v>
      </c>
      <c r="C31" s="2">
        <v>2922008546</v>
      </c>
      <c r="D31" s="2" t="s">
        <v>47</v>
      </c>
      <c r="E31" s="3" t="s">
        <v>6</v>
      </c>
      <c r="F31" s="7">
        <f t="shared" si="0"/>
        <v>1920.9</v>
      </c>
      <c r="G31" s="8">
        <v>1143.4000000000001</v>
      </c>
      <c r="H31" s="12">
        <v>777.5</v>
      </c>
    </row>
    <row r="32" spans="2:8" ht="38.25" x14ac:dyDescent="0.25">
      <c r="B32" s="2" t="s">
        <v>28</v>
      </c>
      <c r="C32" s="2">
        <v>2922008546</v>
      </c>
      <c r="D32" s="2" t="s">
        <v>43</v>
      </c>
      <c r="E32" s="3" t="s">
        <v>6</v>
      </c>
      <c r="F32" s="7">
        <f t="shared" si="0"/>
        <v>3314.4</v>
      </c>
      <c r="G32" s="8">
        <v>2071.5</v>
      </c>
      <c r="H32" s="12">
        <v>1242.9000000000001</v>
      </c>
    </row>
  </sheetData>
  <sortState xmlns:xlrd2="http://schemas.microsoft.com/office/spreadsheetml/2017/richdata2" ref="B4:H32">
    <sortCondition ref="F4:F32"/>
  </sortState>
  <dataValidations count="1">
    <dataValidation type="list" allowBlank="1" showInputMessage="1" showErrorMessage="1" errorTitle="ОШИБКА" error="выберите из списка" prompt="выберите из списка" sqref="E4:F32" xr:uid="{C065F204-DBF5-4A72-8AA6-F15D8F67871F}">
      <formula1>ВидыИспользования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2022-09-12T13:48:50Z</cp:lastPrinted>
  <dcterms:created xsi:type="dcterms:W3CDTF">2015-01-21T13:32:26Z</dcterms:created>
  <dcterms:modified xsi:type="dcterms:W3CDTF">2023-07-07T07:44:25Z</dcterms:modified>
</cp:coreProperties>
</file>