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2AE41E73-D013-43AF-969A-3C432C0E1457}" xr6:coauthVersionLast="45" xr6:coauthVersionMax="45" xr10:uidLastSave="{00000000-0000-0000-0000-000000000000}"/>
  <bookViews>
    <workbookView xWindow="-120" yWindow="-120" windowWidth="24240" windowHeight="13140" xr2:uid="{7D2925E9-AC91-4594-99BC-2EA099B7DFC5}"/>
  </bookViews>
  <sheets>
    <sheet name="ДДА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ДДА!$A$7:$H$36</definedName>
    <definedName name="LesCode">[2]Лесничества!$A$2:$B$2</definedName>
    <definedName name="LesName">[2]Лесничества!$A$2:$A$2</definedName>
    <definedName name="а">[3]Лесничества!$A$2:$A$2</definedName>
    <definedName name="аим">[4]Словарь!$B$2:$D$18</definedName>
    <definedName name="аипр">[4]Лесничества!$A$2:$A$2</definedName>
    <definedName name="вид">[5]Словарь!$B$2:$B$18</definedName>
    <definedName name="ВидыИспользования">#REF!</definedName>
    <definedName name="иии">[6]Лесничества!$A$2:$A$2</definedName>
    <definedName name="КодВидИсп">[7]Словарь!$A$2:$C$18</definedName>
    <definedName name="КодВидИсп2">[5]Словарь!$B$2:$D$18</definedName>
    <definedName name="ле">[8]Лесничества!$A$2:$A$19</definedName>
    <definedName name="ор">[9]Лесничества!$A$2:$A$2</definedName>
    <definedName name="пп">[10]Словарь!$B$2:$B$18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F36" i="1"/>
  <c r="G36" i="1"/>
  <c r="H36" i="1"/>
</calcChain>
</file>

<file path=xl/sharedStrings.xml><?xml version="1.0" encoding="utf-8"?>
<sst xmlns="http://schemas.openxmlformats.org/spreadsheetml/2006/main" count="122" uniqueCount="94">
  <si>
    <t>ИТОГО</t>
  </si>
  <si>
    <t>заготовка древесины</t>
  </si>
  <si>
    <t>№ 448 от 29.10.2019</t>
  </si>
  <si>
    <t>ООО"Фирма"Сори"</t>
  </si>
  <si>
    <t>№294 от11.01.2011</t>
  </si>
  <si>
    <t>ООО "Левада"</t>
  </si>
  <si>
    <t>осуществление геологического изучения недр, разведка и добыча полезных ископаемых</t>
  </si>
  <si>
    <t>№401/с от 03.10.2014</t>
  </si>
  <si>
    <t>7701857445</t>
  </si>
  <si>
    <t>НПАО "Завод Сухих смесей Стройкомфорт"</t>
  </si>
  <si>
    <t>№424 от16.06.2016</t>
  </si>
  <si>
    <t>ООО "Стройлес"</t>
  </si>
  <si>
    <t>№341 от20.03.2012</t>
  </si>
  <si>
    <t>5310016786</t>
  </si>
  <si>
    <t>ООО "Лесимпорт-В.Н."</t>
  </si>
  <si>
    <t>№434 от11.07.2017</t>
  </si>
  <si>
    <t>5321184334</t>
  </si>
  <si>
    <t>ООО "Эко Вуд Новгород"</t>
  </si>
  <si>
    <t>№158 от23,06,2009</t>
  </si>
  <si>
    <t>4708009544</t>
  </si>
  <si>
    <t>ООО Форест</t>
  </si>
  <si>
    <t>№62 от от17.04.2008</t>
  </si>
  <si>
    <t>5319003407</t>
  </si>
  <si>
    <t>ООО "Алена"</t>
  </si>
  <si>
    <t>№150 от01.09.2008</t>
  </si>
  <si>
    <t>5316004723</t>
  </si>
  <si>
    <t>ООО Техлес</t>
  </si>
  <si>
    <t>№227 от30.04.2009</t>
  </si>
  <si>
    <t>5304004126</t>
  </si>
  <si>
    <t>ООО"Стройдеталь"</t>
  </si>
  <si>
    <t>№107 от02,06,2008</t>
  </si>
  <si>
    <t>531800007345</t>
  </si>
  <si>
    <t>ИП Якушев ВМ</t>
  </si>
  <si>
    <t>№148 от20,08,2008</t>
  </si>
  <si>
    <t>7802408580</t>
  </si>
  <si>
    <t>ООО Гарант</t>
  </si>
  <si>
    <t>№309 от20.06.2011</t>
  </si>
  <si>
    <t>ООО"Суборь"</t>
  </si>
  <si>
    <t>№600/с от30.09.2016</t>
  </si>
  <si>
    <t>5321139645</t>
  </si>
  <si>
    <t>ООО "ТСП"</t>
  </si>
  <si>
    <t>№393 от08.11.2013</t>
  </si>
  <si>
    <t>531700018022</t>
  </si>
  <si>
    <t>КФХ Тохаев Х.Н.</t>
  </si>
  <si>
    <t>№252 от18.10.2010</t>
  </si>
  <si>
    <t>строительство, реконструкция, эксплуатация линейных объектов</t>
  </si>
  <si>
    <t>№769/с от27.01.2020</t>
  </si>
  <si>
    <t>4704041900</t>
  </si>
  <si>
    <t>ООО ТранснефтьБалтика</t>
  </si>
  <si>
    <t>№319 от21.09.2011</t>
  </si>
  <si>
    <t>5321149234</t>
  </si>
  <si>
    <t>ООО "Новэко"</t>
  </si>
  <si>
    <t>№282 от14.10.2010</t>
  </si>
  <si>
    <t>5307007340</t>
  </si>
  <si>
    <t>ООО Мста-Лес</t>
  </si>
  <si>
    <t>№9 от 28.01.2008</t>
  </si>
  <si>
    <t>5321096134</t>
  </si>
  <si>
    <t>ООО "Баланс"</t>
  </si>
  <si>
    <t>№626/с от27.01.2017</t>
  </si>
  <si>
    <t>5321170123</t>
  </si>
  <si>
    <t>ООО "НГК"</t>
  </si>
  <si>
    <t>№293 от11,01.2011</t>
  </si>
  <si>
    <t>531400047713</t>
  </si>
  <si>
    <t>ИП Петров А.А.</t>
  </si>
  <si>
    <t>№ 285 от 14.10.2010</t>
  </si>
  <si>
    <t>.531700717503</t>
  </si>
  <si>
    <t>ИП Смирнова М.В.</t>
  </si>
  <si>
    <t>№657/с от02.08.2017</t>
  </si>
  <si>
    <t>7733258733</t>
  </si>
  <si>
    <t>ООО "Регионнеруд"</t>
  </si>
  <si>
    <t>№773/с от24.04.2020</t>
  </si>
  <si>
    <t>7802312751</t>
  </si>
  <si>
    <t>ПАО "МРСК Северо-Запада"</t>
  </si>
  <si>
    <t>№632/с от31.03.2017</t>
  </si>
  <si>
    <t>5321114496</t>
  </si>
  <si>
    <t>ООО "Приват"</t>
  </si>
  <si>
    <t>№758/с от04.10.2019</t>
  </si>
  <si>
    <t>7736050003</t>
  </si>
  <si>
    <t>ПАО "Газпром"</t>
  </si>
  <si>
    <t>№434/с от 19.12.2014</t>
  </si>
  <si>
    <t>5305006856</t>
  </si>
  <si>
    <t>ООО "Эста"</t>
  </si>
  <si>
    <t>№627/с от10.02.2017</t>
  </si>
  <si>
    <t>7810483334</t>
  </si>
  <si>
    <t>Всего</t>
  </si>
  <si>
    <t>областной бюджет</t>
  </si>
  <si>
    <t>федеральный бюджет</t>
  </si>
  <si>
    <t>Недоимка, в том числе,тыс. рублей</t>
  </si>
  <si>
    <t>Вид использования лесов</t>
  </si>
  <si>
    <t>№ договора аренды</t>
  </si>
  <si>
    <t>ИНН</t>
  </si>
  <si>
    <t>Наименование лесопользователя</t>
  </si>
  <si>
    <t>№ п/п</t>
  </si>
  <si>
    <t>Реестр лесопользователей, имеющих задолженность  по действующим договорам аренды лесных участков  по состоянию на 01.07.2020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</si>
</sst>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.00_р_.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6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49" fontId="4" fillId="3" borderId="1" xfId="2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 2_17-oper_новая" xfId="2" xr:uid="{4B73C5D5-2A3E-404A-BAA2-C1EED3BBF185}"/>
    <cellStyle name="Обычный 3 2" xfId="1" xr:uid="{C68A60FA-49C5-4634-A354-B9C5F3CCF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85;&#1072;%2001.07.20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1.2018\2-OIP_v.9.3.1_&#1053;&#1086;&#1074;&#1075;&#1086;&#1088;&#1086;&#1076;&#1089;&#1082;&#1072;&#1103;%20&#1086;&#1073;&#1083;.%20&#1050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01.09.2016\2-OIP_v.9.1_&#1053;&#1086;&#1074;&#1075;&#1086;&#1088;&#1086;&#1076;&#1089;&#1082;&#1072;&#1103;%20&#1086;&#1073;&#1083;.%20&#1050;&#10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9.2018\2-OIP_v.9.3.1_&#1053;&#1086;&#1074;&#1075;&#1086;&#1088;&#1086;&#1076;&#1089;&#1082;&#1072;&#1103;%20&#1086;&#1073;&#1083;.%20&#105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9.2017\2-OIP_v.9.3.1_&#1053;&#1086;&#1074;&#1075;&#1086;&#1088;&#1086;&#1076;&#1089;&#1082;&#1072;&#1103;%20&#1086;&#1073;&#1083;.%20&#1050;&#10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&#1085;&#1072;%2001.07.2016\2-OIP_v.9.1_&#1053;&#1086;&#1074;&#1075;&#1086;&#1088;&#1086;&#1076;&#1089;&#1082;&#1072;&#1103;%20&#1086;&#1073;&#1083;.%20&#1050;&#10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5.2017\2-OIP_v.9.1_&#1053;&#1086;&#1074;&#1075;&#1086;&#1088;&#1086;&#1076;&#1089;&#1082;&#1072;&#1103;%20&#1086;&#1073;&#1083;.%20&#1050;&#108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3.2018\2%20&#1057;&#1042;&#1054;&#1044;_&#1053;&#1086;&#1074;&#1075;&#1086;&#1088;&#1086;&#1076;&#1089;&#1082;&#1072;&#1103;%20&#1086;&#1073;&#1083;.%20&#1052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\&#1086;&#1073;&#1084;&#1077;&#1085;2\&#1050;&#1072;&#1088;&#1087;&#1077;&#1085;&#1082;&#1086;&#1074;&#1072;\&#1076;&#1083;&#1103;%20&#1082;&#1072;&#1090;&#1080;\17-&#1086;&#1087;&#1077;&#1088;%20&#1086;&#1090;&#1095;&#1077;&#1090;&#1085;&#1072;&#1103;\2-&#1086;&#1080;&#1087;%202020\&#1085;&#1072;%2001.07.2020\2-OIP_&#1053;&#1086;&#1074;&#1075;&#1086;&#1088;&#1086;&#1076;&#1089;&#1082;&#1072;&#1103;%20&#1086;&#1073;&#108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2.2018\2-OIP_v.9.3.1_&#1053;&#1086;&#1074;&#1075;&#1086;&#1088;&#1086;&#1076;&#1089;&#1082;&#1072;&#1103;%20&#1086;&#1073;&#1083;.%20&#1050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ДА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Заготовка древесины</v>
          </cell>
        </row>
        <row r="3">
          <cell r="B3" t="str">
            <v>Заготовка живицы</v>
          </cell>
        </row>
        <row r="4">
          <cell r="B4" t="str">
            <v>Заготовка и сбор недревесных лесных ресурсов</v>
          </cell>
        </row>
        <row r="5">
          <cell r="B5" t="str">
            <v>Заготовка пищевых лесных ресурсов и сбор лекарственных растений</v>
          </cell>
        </row>
        <row r="6">
          <cell r="B6" t="str">
            <v>Осуществление видов деятельности в сфере охотничьего хозяйства</v>
          </cell>
        </row>
        <row r="7">
          <cell r="B7" t="str">
            <v>Ведение сельского хозяйства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</row>
        <row r="9">
          <cell r="B9" t="str">
            <v>Осуществление рекреационной деятельности</v>
          </cell>
        </row>
        <row r="10">
          <cell r="B10" t="str">
            <v>Создание лесных плантаций и их эксплуатация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</row>
        <row r="12">
          <cell r="B12" t="str">
            <v>Выращивание посадочного материала лесных растений (саженцев, сеянцев)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</row>
        <row r="15">
          <cell r="B15" t="str">
            <v>Строительство, реконструкция, эксплуатация линейных объектов</v>
          </cell>
        </row>
        <row r="16">
          <cell r="B16" t="str">
            <v>Переработка древесины и иных лесных ресурсов</v>
          </cell>
        </row>
        <row r="17">
          <cell r="B17" t="str">
            <v>Осуществление религиозной деятельности</v>
          </cell>
        </row>
        <row r="18">
          <cell r="B18" t="str">
            <v>Иные виды, определенные в соотвествии с частью 2 статьи 6 Лесного кодекса РФ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Алтайское</v>
          </cell>
          <cell r="B2" t="str">
            <v>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Алтайское</v>
          </cell>
        </row>
      </sheetData>
      <sheetData sheetId="12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>
        <row r="38">
          <cell r="L38">
            <v>73755.500000000029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Алтайское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</v>
          </cell>
          <cell r="B2" t="str">
            <v>Заготовка древесины</v>
          </cell>
          <cell r="C2">
            <v>1</v>
          </cell>
        </row>
        <row r="3">
          <cell r="A3" t="str">
            <v>13</v>
          </cell>
          <cell r="B3" t="str">
            <v>Заготовка живицы</v>
          </cell>
          <cell r="C3">
            <v>2</v>
          </cell>
        </row>
        <row r="4">
          <cell r="A4" t="str">
            <v>14</v>
          </cell>
          <cell r="B4" t="str">
            <v>Заготовка и сбор недревесных лесных ресурсов</v>
          </cell>
          <cell r="C4">
            <v>3</v>
          </cell>
        </row>
        <row r="5">
          <cell r="A5" t="str">
            <v>23</v>
          </cell>
          <cell r="B5" t="str">
            <v>Заготовка пищевых лесных ресурсов и сбор лекарственных растений</v>
          </cell>
          <cell r="C5">
            <v>4</v>
          </cell>
        </row>
        <row r="6">
          <cell r="A6" t="str">
            <v>32</v>
          </cell>
          <cell r="B6" t="str">
            <v>Осуществление видов деятельности в сфере охотничьего хозяйства</v>
          </cell>
          <cell r="C6">
            <v>5</v>
          </cell>
        </row>
        <row r="7">
          <cell r="A7" t="str">
            <v>33</v>
          </cell>
          <cell r="B7" t="str">
            <v>Ведение сельского хозяйства</v>
          </cell>
          <cell r="C7">
            <v>6</v>
          </cell>
        </row>
        <row r="8">
          <cell r="A8" t="str">
            <v>40</v>
          </cell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</row>
        <row r="9">
          <cell r="A9" t="str">
            <v>41</v>
          </cell>
          <cell r="B9" t="str">
            <v>Осуществление рекреационной деятельности</v>
          </cell>
          <cell r="C9">
            <v>8</v>
          </cell>
        </row>
        <row r="10">
          <cell r="A10" t="str">
            <v>42</v>
          </cell>
          <cell r="B10" t="str">
            <v>Создание лесных плантаций и их эксплуатация</v>
          </cell>
          <cell r="C10">
            <v>9</v>
          </cell>
        </row>
        <row r="11">
          <cell r="A11" t="str">
            <v>43</v>
          </cell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</row>
        <row r="12">
          <cell r="A12" t="str">
            <v>50</v>
          </cell>
          <cell r="B12" t="str">
            <v>Выращивание посадочного материала лесных растений (саженцев, сеянцев)</v>
          </cell>
          <cell r="C12">
            <v>11</v>
          </cell>
        </row>
        <row r="13">
          <cell r="A13" t="str">
            <v>44</v>
          </cell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</row>
        <row r="14">
          <cell r="A14" t="str">
            <v>45</v>
          </cell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</row>
        <row r="15">
          <cell r="A15" t="str">
            <v>46</v>
          </cell>
          <cell r="B15" t="str">
            <v>Строительство, реконструкция, эксплуатация линейных объектов</v>
          </cell>
          <cell r="C15">
            <v>14</v>
          </cell>
        </row>
        <row r="16">
          <cell r="A16" t="str">
            <v>47</v>
          </cell>
          <cell r="B16" t="str">
            <v>Переработка древесины и иных лесных ресурсов</v>
          </cell>
          <cell r="C16">
            <v>15</v>
          </cell>
        </row>
        <row r="17">
          <cell r="A17" t="str">
            <v>48</v>
          </cell>
          <cell r="B17" t="str">
            <v>Осуществление религиозной деятельности</v>
          </cell>
          <cell r="C17">
            <v>16</v>
          </cell>
        </row>
        <row r="18">
          <cell r="A18" t="str">
            <v>49</v>
          </cell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2-ОИП"/>
      <sheetName val="04011_купля-продажа"/>
      <sheetName val="04012_аренда_действущие"/>
      <sheetName val="04012_аренда_расторгнутые"/>
      <sheetName val="04012_аренда_инвестпроекты"/>
      <sheetName val="возмещение_недоимок"/>
      <sheetName val="Сообщения"/>
      <sheetName val="Лесничества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Боровичское</v>
          </cell>
        </row>
        <row r="3">
          <cell r="A3" t="str">
            <v>Валдайское</v>
          </cell>
        </row>
        <row r="4">
          <cell r="A4" t="str">
            <v>Демянское</v>
          </cell>
        </row>
        <row r="5">
          <cell r="A5" t="str">
            <v>Крестецкое</v>
          </cell>
        </row>
        <row r="6">
          <cell r="A6" t="str">
            <v>Любытинское</v>
          </cell>
        </row>
        <row r="7">
          <cell r="A7" t="str">
            <v>Маловишерское</v>
          </cell>
        </row>
        <row r="8">
          <cell r="A8" t="str">
            <v>Маревское</v>
          </cell>
        </row>
        <row r="9">
          <cell r="A9" t="str">
            <v>Мошенское</v>
          </cell>
        </row>
        <row r="10">
          <cell r="A10" t="str">
            <v>Новгородское</v>
          </cell>
        </row>
        <row r="11">
          <cell r="A11" t="str">
            <v>Окуловское</v>
          </cell>
        </row>
        <row r="12">
          <cell r="A12" t="str">
            <v>Парфинское</v>
          </cell>
        </row>
        <row r="13">
          <cell r="A13" t="str">
            <v>Пестовское</v>
          </cell>
        </row>
        <row r="14">
          <cell r="A14" t="str">
            <v>Поддорское</v>
          </cell>
        </row>
        <row r="15">
          <cell r="A15" t="str">
            <v>Старорусское</v>
          </cell>
        </row>
        <row r="16">
          <cell r="A16" t="str">
            <v>Хвойнинское</v>
          </cell>
        </row>
        <row r="17">
          <cell r="A17" t="str">
            <v>Холмское</v>
          </cell>
        </row>
        <row r="18">
          <cell r="A18" t="str">
            <v>Чудовское</v>
          </cell>
        </row>
        <row r="19">
          <cell r="A19" t="str">
            <v>Шимское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5047-9498-4E92-81DD-66C0A48E64A9}">
  <dimension ref="A3:H36"/>
  <sheetViews>
    <sheetView tabSelected="1" topLeftCell="A4" workbookViewId="0">
      <selection activeCell="F5" sqref="F5:H5"/>
    </sheetView>
  </sheetViews>
  <sheetFormatPr defaultRowHeight="15" x14ac:dyDescent="0.25"/>
  <cols>
    <col min="1" max="1" width="7.140625" customWidth="1"/>
    <col min="2" max="2" width="24.140625" customWidth="1"/>
    <col min="3" max="3" width="18" customWidth="1"/>
    <col min="4" max="4" width="17.28515625" customWidth="1"/>
    <col min="5" max="5" width="26.28515625" customWidth="1"/>
    <col min="6" max="6" width="15.7109375" customWidth="1"/>
    <col min="7" max="7" width="14.28515625" customWidth="1"/>
    <col min="8" max="8" width="13.5703125" customWidth="1"/>
  </cols>
  <sheetData>
    <row r="3" spans="1:8" ht="81" customHeight="1" x14ac:dyDescent="0.25">
      <c r="A3" s="25" t="s">
        <v>93</v>
      </c>
      <c r="B3" s="25"/>
      <c r="C3" s="25"/>
      <c r="D3" s="25"/>
      <c r="E3" s="25"/>
      <c r="F3" s="25"/>
      <c r="G3" s="25"/>
      <c r="H3" s="25"/>
    </row>
    <row r="4" spans="1:8" x14ac:dyDescent="0.25">
      <c r="E4" s="24"/>
    </row>
    <row r="5" spans="1:8" ht="32.25" customHeight="1" x14ac:dyDescent="0.25">
      <c r="A5" s="22" t="s">
        <v>92</v>
      </c>
      <c r="B5" s="23" t="s">
        <v>91</v>
      </c>
      <c r="C5" s="23" t="s">
        <v>90</v>
      </c>
      <c r="D5" s="22" t="s">
        <v>89</v>
      </c>
      <c r="E5" s="22" t="s">
        <v>88</v>
      </c>
      <c r="F5" s="21" t="s">
        <v>87</v>
      </c>
      <c r="G5" s="20"/>
      <c r="H5" s="19"/>
    </row>
    <row r="6" spans="1:8" ht="51" customHeight="1" x14ac:dyDescent="0.25">
      <c r="A6" s="17"/>
      <c r="B6" s="18"/>
      <c r="C6" s="18"/>
      <c r="D6" s="17"/>
      <c r="E6" s="17"/>
      <c r="F6" s="16" t="s">
        <v>86</v>
      </c>
      <c r="G6" s="15" t="s">
        <v>85</v>
      </c>
      <c r="H6" s="15" t="s">
        <v>84</v>
      </c>
    </row>
    <row r="7" spans="1:8" ht="47.1" customHeight="1" x14ac:dyDescent="0.25">
      <c r="A7" s="8">
        <v>1</v>
      </c>
      <c r="B7" s="12" t="s">
        <v>78</v>
      </c>
      <c r="C7" s="12" t="s">
        <v>83</v>
      </c>
      <c r="D7" s="11" t="s">
        <v>82</v>
      </c>
      <c r="E7" s="7" t="s">
        <v>45</v>
      </c>
      <c r="F7" s="6">
        <v>1.1000000000000001</v>
      </c>
      <c r="G7" s="5">
        <v>0</v>
      </c>
      <c r="H7" s="5">
        <f>F7+G7</f>
        <v>1.1000000000000001</v>
      </c>
    </row>
    <row r="8" spans="1:8" ht="47.1" customHeight="1" x14ac:dyDescent="0.25">
      <c r="A8" s="8">
        <v>2</v>
      </c>
      <c r="B8" s="12" t="s">
        <v>81</v>
      </c>
      <c r="C8" s="12" t="s">
        <v>80</v>
      </c>
      <c r="D8" s="11" t="s">
        <v>79</v>
      </c>
      <c r="E8" s="7" t="s">
        <v>6</v>
      </c>
      <c r="F8" s="6">
        <v>2.6</v>
      </c>
      <c r="G8" s="5">
        <v>0</v>
      </c>
      <c r="H8" s="5">
        <f>F8+G8</f>
        <v>2.6</v>
      </c>
    </row>
    <row r="9" spans="1:8" ht="47.1" customHeight="1" x14ac:dyDescent="0.25">
      <c r="A9" s="8">
        <v>3</v>
      </c>
      <c r="B9" s="12" t="s">
        <v>78</v>
      </c>
      <c r="C9" s="12" t="s">
        <v>77</v>
      </c>
      <c r="D9" s="11" t="s">
        <v>76</v>
      </c>
      <c r="E9" s="7" t="s">
        <v>45</v>
      </c>
      <c r="F9" s="6">
        <v>3.2</v>
      </c>
      <c r="G9" s="5">
        <v>0</v>
      </c>
      <c r="H9" s="5">
        <f>F9+G9</f>
        <v>3.2</v>
      </c>
    </row>
    <row r="10" spans="1:8" ht="47.1" customHeight="1" x14ac:dyDescent="0.25">
      <c r="A10" s="8">
        <v>4</v>
      </c>
      <c r="B10" s="12" t="s">
        <v>75</v>
      </c>
      <c r="C10" s="12" t="s">
        <v>74</v>
      </c>
      <c r="D10" s="11" t="s">
        <v>73</v>
      </c>
      <c r="E10" s="7" t="s">
        <v>45</v>
      </c>
      <c r="F10" s="6">
        <v>3.2</v>
      </c>
      <c r="G10" s="5">
        <v>0</v>
      </c>
      <c r="H10" s="5">
        <f>F10+G10</f>
        <v>3.2</v>
      </c>
    </row>
    <row r="11" spans="1:8" ht="47.1" customHeight="1" x14ac:dyDescent="0.25">
      <c r="A11" s="8">
        <v>5</v>
      </c>
      <c r="B11" s="12" t="s">
        <v>72</v>
      </c>
      <c r="C11" s="12" t="s">
        <v>71</v>
      </c>
      <c r="D11" s="11" t="s">
        <v>70</v>
      </c>
      <c r="E11" s="7" t="s">
        <v>45</v>
      </c>
      <c r="F11" s="6">
        <v>9.5</v>
      </c>
      <c r="G11" s="5">
        <v>0</v>
      </c>
      <c r="H11" s="5">
        <f>F11+G11</f>
        <v>9.5</v>
      </c>
    </row>
    <row r="12" spans="1:8" ht="47.1" customHeight="1" x14ac:dyDescent="0.25">
      <c r="A12" s="8">
        <v>6</v>
      </c>
      <c r="B12" s="13" t="s">
        <v>69</v>
      </c>
      <c r="C12" s="14" t="s">
        <v>68</v>
      </c>
      <c r="D12" s="11" t="s">
        <v>67</v>
      </c>
      <c r="E12" s="7" t="s">
        <v>6</v>
      </c>
      <c r="F12" s="6">
        <v>14.6</v>
      </c>
      <c r="G12" s="5">
        <v>0</v>
      </c>
      <c r="H12" s="5">
        <f>F12+G12</f>
        <v>14.6</v>
      </c>
    </row>
    <row r="13" spans="1:8" ht="47.1" customHeight="1" x14ac:dyDescent="0.25">
      <c r="A13" s="8">
        <v>7</v>
      </c>
      <c r="B13" s="13" t="s">
        <v>66</v>
      </c>
      <c r="C13" s="14" t="s">
        <v>65</v>
      </c>
      <c r="D13" s="11" t="s">
        <v>64</v>
      </c>
      <c r="E13" s="7" t="s">
        <v>1</v>
      </c>
      <c r="F13" s="6">
        <v>0</v>
      </c>
      <c r="G13" s="5">
        <v>19.100000000000001</v>
      </c>
      <c r="H13" s="5">
        <f>F13+G13</f>
        <v>19.100000000000001</v>
      </c>
    </row>
    <row r="14" spans="1:8" ht="47.1" customHeight="1" x14ac:dyDescent="0.25">
      <c r="A14" s="8">
        <v>8</v>
      </c>
      <c r="B14" s="12" t="s">
        <v>63</v>
      </c>
      <c r="C14" s="12" t="s">
        <v>62</v>
      </c>
      <c r="D14" s="11" t="s">
        <v>61</v>
      </c>
      <c r="E14" s="7" t="s">
        <v>1</v>
      </c>
      <c r="F14" s="6">
        <v>27.7</v>
      </c>
      <c r="G14" s="5">
        <v>16.7</v>
      </c>
      <c r="H14" s="5">
        <f>F14+G14</f>
        <v>44.4</v>
      </c>
    </row>
    <row r="15" spans="1:8" ht="47.1" customHeight="1" x14ac:dyDescent="0.25">
      <c r="A15" s="8">
        <v>9</v>
      </c>
      <c r="B15" s="12" t="s">
        <v>60</v>
      </c>
      <c r="C15" s="12" t="s">
        <v>59</v>
      </c>
      <c r="D15" s="11" t="s">
        <v>58</v>
      </c>
      <c r="E15" s="7" t="s">
        <v>6</v>
      </c>
      <c r="F15" s="6">
        <v>54.6</v>
      </c>
      <c r="G15" s="5">
        <v>0</v>
      </c>
      <c r="H15" s="5">
        <f>F15+G15</f>
        <v>54.6</v>
      </c>
    </row>
    <row r="16" spans="1:8" ht="47.1" customHeight="1" x14ac:dyDescent="0.25">
      <c r="A16" s="8">
        <v>10</v>
      </c>
      <c r="B16" s="12" t="s">
        <v>57</v>
      </c>
      <c r="C16" s="12" t="s">
        <v>56</v>
      </c>
      <c r="D16" s="11" t="s">
        <v>55</v>
      </c>
      <c r="E16" s="7" t="s">
        <v>1</v>
      </c>
      <c r="F16" s="6">
        <v>103.3</v>
      </c>
      <c r="G16" s="5">
        <v>62</v>
      </c>
      <c r="H16" s="5">
        <f>F16+G16</f>
        <v>165.3</v>
      </c>
    </row>
    <row r="17" spans="1:8" ht="47.1" customHeight="1" x14ac:dyDescent="0.25">
      <c r="A17" s="8">
        <v>11</v>
      </c>
      <c r="B17" s="12" t="s">
        <v>54</v>
      </c>
      <c r="C17" s="12" t="s">
        <v>53</v>
      </c>
      <c r="D17" s="11" t="s">
        <v>52</v>
      </c>
      <c r="E17" s="7" t="s">
        <v>1</v>
      </c>
      <c r="F17" s="6">
        <v>112.5</v>
      </c>
      <c r="G17" s="5">
        <v>76.5</v>
      </c>
      <c r="H17" s="5">
        <f>F17+G17</f>
        <v>189</v>
      </c>
    </row>
    <row r="18" spans="1:8" ht="47.1" customHeight="1" x14ac:dyDescent="0.25">
      <c r="A18" s="8">
        <v>12</v>
      </c>
      <c r="B18" s="12" t="s">
        <v>51</v>
      </c>
      <c r="C18" s="12" t="s">
        <v>50</v>
      </c>
      <c r="D18" s="11" t="s">
        <v>49</v>
      </c>
      <c r="E18" s="7" t="s">
        <v>1</v>
      </c>
      <c r="F18" s="6">
        <v>129.30000000000001</v>
      </c>
      <c r="G18" s="5">
        <v>86.6</v>
      </c>
      <c r="H18" s="5">
        <f>F18+G18</f>
        <v>215.9</v>
      </c>
    </row>
    <row r="19" spans="1:8" ht="47.1" customHeight="1" x14ac:dyDescent="0.25">
      <c r="A19" s="8">
        <v>13</v>
      </c>
      <c r="B19" s="12" t="s">
        <v>48</v>
      </c>
      <c r="C19" s="12" t="s">
        <v>47</v>
      </c>
      <c r="D19" s="11" t="s">
        <v>46</v>
      </c>
      <c r="E19" s="7" t="s">
        <v>45</v>
      </c>
      <c r="F19" s="6">
        <v>142.5</v>
      </c>
      <c r="G19" s="5">
        <v>0</v>
      </c>
      <c r="H19" s="5">
        <f>F19+G19</f>
        <v>142.5</v>
      </c>
    </row>
    <row r="20" spans="1:8" ht="47.1" customHeight="1" x14ac:dyDescent="0.25">
      <c r="A20" s="8">
        <v>14</v>
      </c>
      <c r="B20" s="12" t="s">
        <v>11</v>
      </c>
      <c r="C20" s="12">
        <v>5318009406</v>
      </c>
      <c r="D20" s="11" t="s">
        <v>44</v>
      </c>
      <c r="E20" s="7" t="s">
        <v>1</v>
      </c>
      <c r="F20" s="6">
        <v>168.9</v>
      </c>
      <c r="G20" s="5">
        <v>331</v>
      </c>
      <c r="H20" s="5">
        <f>F20+G20</f>
        <v>499.9</v>
      </c>
    </row>
    <row r="21" spans="1:8" ht="47.1" customHeight="1" x14ac:dyDescent="0.25">
      <c r="A21" s="8">
        <v>15</v>
      </c>
      <c r="B21" s="12" t="s">
        <v>43</v>
      </c>
      <c r="C21" s="12" t="s">
        <v>42</v>
      </c>
      <c r="D21" s="11" t="s">
        <v>41</v>
      </c>
      <c r="E21" s="7" t="s">
        <v>1</v>
      </c>
      <c r="F21" s="6">
        <v>188.2</v>
      </c>
      <c r="G21" s="5">
        <v>1393.1</v>
      </c>
      <c r="H21" s="5">
        <f>F21+G21</f>
        <v>1581.3</v>
      </c>
    </row>
    <row r="22" spans="1:8" ht="47.1" customHeight="1" x14ac:dyDescent="0.25">
      <c r="A22" s="8">
        <v>16</v>
      </c>
      <c r="B22" s="12" t="s">
        <v>40</v>
      </c>
      <c r="C22" s="12" t="s">
        <v>39</v>
      </c>
      <c r="D22" s="11" t="s">
        <v>38</v>
      </c>
      <c r="E22" s="7" t="s">
        <v>6</v>
      </c>
      <c r="F22" s="6">
        <v>190</v>
      </c>
      <c r="G22" s="5">
        <v>0</v>
      </c>
      <c r="H22" s="5">
        <f>F22+G22</f>
        <v>190</v>
      </c>
    </row>
    <row r="23" spans="1:8" ht="47.1" customHeight="1" x14ac:dyDescent="0.25">
      <c r="A23" s="8">
        <v>17</v>
      </c>
      <c r="B23" s="12" t="s">
        <v>37</v>
      </c>
      <c r="C23" s="12">
        <v>5304005916</v>
      </c>
      <c r="D23" s="11" t="s">
        <v>36</v>
      </c>
      <c r="E23" s="7" t="s">
        <v>1</v>
      </c>
      <c r="F23" s="6">
        <v>190</v>
      </c>
      <c r="G23" s="5">
        <v>129.19999999999999</v>
      </c>
      <c r="H23" s="5">
        <f>F23+G23</f>
        <v>319.2</v>
      </c>
    </row>
    <row r="24" spans="1:8" ht="47.1" customHeight="1" x14ac:dyDescent="0.25">
      <c r="A24" s="8">
        <v>18</v>
      </c>
      <c r="B24" s="12" t="s">
        <v>35</v>
      </c>
      <c r="C24" s="12" t="s">
        <v>34</v>
      </c>
      <c r="D24" s="11" t="s">
        <v>33</v>
      </c>
      <c r="E24" s="7" t="s">
        <v>1</v>
      </c>
      <c r="F24" s="6">
        <v>218.7</v>
      </c>
      <c r="G24" s="5">
        <v>403.5</v>
      </c>
      <c r="H24" s="5">
        <f>F24+G24</f>
        <v>622.20000000000005</v>
      </c>
    </row>
    <row r="25" spans="1:8" ht="47.1" customHeight="1" x14ac:dyDescent="0.25">
      <c r="A25" s="8">
        <v>19</v>
      </c>
      <c r="B25" s="12" t="s">
        <v>32</v>
      </c>
      <c r="C25" s="12" t="s">
        <v>31</v>
      </c>
      <c r="D25" s="11" t="s">
        <v>30</v>
      </c>
      <c r="E25" s="7" t="s">
        <v>1</v>
      </c>
      <c r="F25" s="6">
        <v>249.3</v>
      </c>
      <c r="G25" s="5">
        <v>149.6</v>
      </c>
      <c r="H25" s="5">
        <f>F25+G25</f>
        <v>398.9</v>
      </c>
    </row>
    <row r="26" spans="1:8" ht="47.1" customHeight="1" x14ac:dyDescent="0.25">
      <c r="A26" s="8">
        <v>20</v>
      </c>
      <c r="B26" s="12" t="s">
        <v>29</v>
      </c>
      <c r="C26" s="12" t="s">
        <v>28</v>
      </c>
      <c r="D26" s="11" t="s">
        <v>27</v>
      </c>
      <c r="E26" s="7" t="s">
        <v>1</v>
      </c>
      <c r="F26" s="6">
        <v>259.8</v>
      </c>
      <c r="G26" s="5">
        <v>0</v>
      </c>
      <c r="H26" s="5">
        <f>F26+G26</f>
        <v>259.8</v>
      </c>
    </row>
    <row r="27" spans="1:8" ht="47.1" customHeight="1" x14ac:dyDescent="0.25">
      <c r="A27" s="8">
        <v>21</v>
      </c>
      <c r="B27" s="12" t="s">
        <v>26</v>
      </c>
      <c r="C27" s="12" t="s">
        <v>25</v>
      </c>
      <c r="D27" s="11" t="s">
        <v>24</v>
      </c>
      <c r="E27" s="7" t="s">
        <v>1</v>
      </c>
      <c r="F27" s="6">
        <v>305.10000000000002</v>
      </c>
      <c r="G27" s="5">
        <v>183</v>
      </c>
      <c r="H27" s="5">
        <f>F27+G27</f>
        <v>488.1</v>
      </c>
    </row>
    <row r="28" spans="1:8" ht="47.1" customHeight="1" x14ac:dyDescent="0.25">
      <c r="A28" s="8">
        <v>22</v>
      </c>
      <c r="B28" s="12" t="s">
        <v>23</v>
      </c>
      <c r="C28" s="12" t="s">
        <v>22</v>
      </c>
      <c r="D28" s="11" t="s">
        <v>21</v>
      </c>
      <c r="E28" s="7" t="s">
        <v>1</v>
      </c>
      <c r="F28" s="6">
        <v>410</v>
      </c>
      <c r="G28" s="5">
        <v>239.5</v>
      </c>
      <c r="H28" s="5">
        <f>F28+G28</f>
        <v>649.5</v>
      </c>
    </row>
    <row r="29" spans="1:8" ht="47.1" customHeight="1" x14ac:dyDescent="0.25">
      <c r="A29" s="8">
        <v>23</v>
      </c>
      <c r="B29" s="12" t="s">
        <v>20</v>
      </c>
      <c r="C29" s="12" t="s">
        <v>19</v>
      </c>
      <c r="D29" s="11" t="s">
        <v>18</v>
      </c>
      <c r="E29" s="7" t="s">
        <v>1</v>
      </c>
      <c r="F29" s="6">
        <v>411.1</v>
      </c>
      <c r="G29" s="5">
        <v>246.6</v>
      </c>
      <c r="H29" s="5">
        <f>F29+G29</f>
        <v>657.7</v>
      </c>
    </row>
    <row r="30" spans="1:8" ht="47.1" customHeight="1" x14ac:dyDescent="0.25">
      <c r="A30" s="8">
        <v>24</v>
      </c>
      <c r="B30" s="12" t="s">
        <v>17</v>
      </c>
      <c r="C30" s="12" t="s">
        <v>16</v>
      </c>
      <c r="D30" s="11" t="s">
        <v>15</v>
      </c>
      <c r="E30" s="7" t="s">
        <v>1</v>
      </c>
      <c r="F30" s="6">
        <v>412.1</v>
      </c>
      <c r="G30" s="5">
        <v>247.3</v>
      </c>
      <c r="H30" s="5">
        <f>F30+G30</f>
        <v>659.40000000000009</v>
      </c>
    </row>
    <row r="31" spans="1:8" ht="47.1" customHeight="1" x14ac:dyDescent="0.25">
      <c r="A31" s="8">
        <v>25</v>
      </c>
      <c r="B31" s="13" t="s">
        <v>14</v>
      </c>
      <c r="C31" s="14" t="s">
        <v>13</v>
      </c>
      <c r="D31" s="11" t="s">
        <v>12</v>
      </c>
      <c r="E31" s="7" t="s">
        <v>1</v>
      </c>
      <c r="F31" s="6">
        <v>437.8</v>
      </c>
      <c r="G31" s="5">
        <v>262.3</v>
      </c>
      <c r="H31" s="5">
        <f>F31+G31</f>
        <v>700.1</v>
      </c>
    </row>
    <row r="32" spans="1:8" ht="47.1" customHeight="1" x14ac:dyDescent="0.25">
      <c r="A32" s="8">
        <v>26</v>
      </c>
      <c r="B32" s="12" t="s">
        <v>11</v>
      </c>
      <c r="C32" s="12">
        <v>5318009406</v>
      </c>
      <c r="D32" s="11" t="s">
        <v>10</v>
      </c>
      <c r="E32" s="7" t="s">
        <v>1</v>
      </c>
      <c r="F32" s="6">
        <v>524</v>
      </c>
      <c r="G32" s="5">
        <v>398.3</v>
      </c>
      <c r="H32" s="5">
        <f>F32+G32</f>
        <v>922.3</v>
      </c>
    </row>
    <row r="33" spans="1:8" ht="47.1" customHeight="1" x14ac:dyDescent="0.25">
      <c r="A33" s="8">
        <v>27</v>
      </c>
      <c r="B33" s="13" t="s">
        <v>9</v>
      </c>
      <c r="C33" s="12" t="s">
        <v>8</v>
      </c>
      <c r="D33" s="11" t="s">
        <v>7</v>
      </c>
      <c r="E33" s="7" t="s">
        <v>6</v>
      </c>
      <c r="F33" s="6">
        <v>707.2</v>
      </c>
      <c r="G33" s="5">
        <v>0</v>
      </c>
      <c r="H33" s="5">
        <f>F33+G33</f>
        <v>707.2</v>
      </c>
    </row>
    <row r="34" spans="1:8" ht="47.1" customHeight="1" x14ac:dyDescent="0.25">
      <c r="A34" s="8">
        <v>28</v>
      </c>
      <c r="B34" s="12" t="s">
        <v>5</v>
      </c>
      <c r="C34" s="12">
        <v>4703154097</v>
      </c>
      <c r="D34" s="11" t="s">
        <v>4</v>
      </c>
      <c r="E34" s="7" t="s">
        <v>1</v>
      </c>
      <c r="F34" s="6">
        <v>968.6</v>
      </c>
      <c r="G34" s="5">
        <v>934.8</v>
      </c>
      <c r="H34" s="5">
        <f>F34+G34</f>
        <v>1903.4</v>
      </c>
    </row>
    <row r="35" spans="1:8" ht="47.1" customHeight="1" x14ac:dyDescent="0.25">
      <c r="A35" s="8">
        <v>29</v>
      </c>
      <c r="B35" s="10" t="s">
        <v>3</v>
      </c>
      <c r="C35" s="9">
        <v>5304003940</v>
      </c>
      <c r="D35" s="8" t="s">
        <v>2</v>
      </c>
      <c r="E35" s="7" t="s">
        <v>1</v>
      </c>
      <c r="F35" s="6">
        <v>0</v>
      </c>
      <c r="G35" s="5">
        <v>1616.4</v>
      </c>
      <c r="H35" s="5">
        <f>F35+G35</f>
        <v>1616.4</v>
      </c>
    </row>
    <row r="36" spans="1:8" ht="28.5" customHeight="1" x14ac:dyDescent="0.25">
      <c r="A36" s="4" t="s">
        <v>0</v>
      </c>
      <c r="B36" s="3"/>
      <c r="C36" s="3"/>
      <c r="D36" s="3"/>
      <c r="E36" s="2"/>
      <c r="F36" s="1">
        <f>SUM(F7:F35)</f>
        <v>6244.9000000000005</v>
      </c>
      <c r="G36" s="1">
        <f>SUM(G7:G35)</f>
        <v>6795.5</v>
      </c>
      <c r="H36" s="1">
        <f>SUM(H7:H35)</f>
        <v>13040.4</v>
      </c>
    </row>
  </sheetData>
  <mergeCells count="8">
    <mergeCell ref="F5:H5"/>
    <mergeCell ref="A3:H3"/>
    <mergeCell ref="A36:E36"/>
    <mergeCell ref="A5:A6"/>
    <mergeCell ref="B5:B6"/>
    <mergeCell ref="C5:C6"/>
    <mergeCell ref="D5:D6"/>
    <mergeCell ref="E5:E6"/>
  </mergeCells>
  <dataValidations count="1">
    <dataValidation type="list" allowBlank="1" showInputMessage="1" showErrorMessage="1" errorTitle="ОШИБКА" error="выберите из списка" prompt="выберите из списка" sqref="E7:E35" xr:uid="{00000000-0002-0000-0000-000000000000}">
      <formula1>ВидыИспользования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2020-07-17T14:27:57Z</dcterms:created>
  <dcterms:modified xsi:type="dcterms:W3CDTF">2020-07-17T14:28:16Z</dcterms:modified>
</cp:coreProperties>
</file>